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850" firstSheet="1" activeTab="3"/>
  </bookViews>
  <sheets>
    <sheet name="Submitters" sheetId="1" r:id="rId1"/>
    <sheet name="Checks" sheetId="2" r:id="rId2"/>
    <sheet name="Entries" sheetId="3" r:id="rId3"/>
    <sheet name="all early" sheetId="4" r:id="rId4"/>
    <sheet name="all late" sheetId="5" r:id="rId5"/>
    <sheet name="M-D" sheetId="6" r:id="rId6"/>
    <sheet name="US" sheetId="7" r:id="rId7"/>
    <sheet name="UE" sheetId="8" r:id="rId8"/>
    <sheet name="UBWT" sheetId="9" r:id="rId9"/>
    <sheet name="5-St" sheetId="10" r:id="rId10"/>
    <sheet name="GAWN" sheetId="11" r:id="rId11"/>
    <sheet name="Sunwht" sheetId="12" r:id="rId12"/>
    <sheet name="Nursery details" sheetId="13" r:id="rId13"/>
  </sheets>
  <definedNames>
    <definedName name="_xlnm.Print_Titles" localSheetId="2">'Entries'!$7:$8</definedName>
  </definedNames>
  <calcPr fullCalcOnLoad="1"/>
</workbook>
</file>

<file path=xl/sharedStrings.xml><?xml version="1.0" encoding="utf-8"?>
<sst xmlns="http://schemas.openxmlformats.org/spreadsheetml/2006/main" count="6460" uniqueCount="725">
  <si>
    <t>Designation</t>
  </si>
  <si>
    <t>Pedigree</t>
  </si>
  <si>
    <t>Contributor</t>
  </si>
  <si>
    <t xml:space="preserve">Who is </t>
  </si>
  <si>
    <t>sending</t>
  </si>
  <si>
    <t>sending to us</t>
  </si>
  <si>
    <t>When they are</t>
  </si>
  <si>
    <t>Nbr of lines</t>
  </si>
  <si>
    <t>expected</t>
  </si>
  <si>
    <t>Uniform Eastern</t>
  </si>
  <si>
    <t>H. Bockelman</t>
  </si>
  <si>
    <t>Uniform Southern</t>
  </si>
  <si>
    <t>J. Johnson</t>
  </si>
  <si>
    <t>Mason-Dixon</t>
  </si>
  <si>
    <t>H. Ohm</t>
  </si>
  <si>
    <t>Planting sites</t>
  </si>
  <si>
    <t>Planting dates</t>
  </si>
  <si>
    <t>Institution</t>
  </si>
  <si>
    <t>Amount</t>
  </si>
  <si>
    <t>Arrived?</t>
  </si>
  <si>
    <t>Griffey</t>
  </si>
  <si>
    <t>Entry</t>
  </si>
  <si>
    <t>M. Fountain</t>
  </si>
  <si>
    <t>to be sent</t>
  </si>
  <si>
    <t>per line (g)</t>
  </si>
  <si>
    <t>Market</t>
  </si>
  <si>
    <t>Class</t>
  </si>
  <si>
    <t>Johnson</t>
  </si>
  <si>
    <t>Murphy</t>
  </si>
  <si>
    <t>Harrison</t>
  </si>
  <si>
    <t>GAWN</t>
  </si>
  <si>
    <t>(Early/</t>
  </si>
  <si>
    <t>late)*</t>
  </si>
  <si>
    <t>NOTES</t>
  </si>
  <si>
    <t>E</t>
  </si>
  <si>
    <t>L</t>
  </si>
  <si>
    <t>STB</t>
  </si>
  <si>
    <t>SNB leaves</t>
  </si>
  <si>
    <t>SNB glumes</t>
  </si>
  <si>
    <t>Early</t>
  </si>
  <si>
    <t>Late</t>
  </si>
  <si>
    <t>AGS 2060</t>
  </si>
  <si>
    <t>MR</t>
  </si>
  <si>
    <t>S</t>
  </si>
  <si>
    <t>AGS 2000</t>
  </si>
  <si>
    <t>Neuse</t>
  </si>
  <si>
    <t>USG3209</t>
  </si>
  <si>
    <t>Jensen</t>
  </si>
  <si>
    <t>Kaskaskia</t>
  </si>
  <si>
    <t>Bess</t>
  </si>
  <si>
    <t>Pembroke</t>
  </si>
  <si>
    <t>Lines from early states will be rated 7-10 days before lines from late states.</t>
  </si>
  <si>
    <t>Uniform Bread Wheat</t>
  </si>
  <si>
    <t xml:space="preserve">  (SNBL)</t>
  </si>
  <si>
    <t xml:space="preserve"> (SNBG)</t>
  </si>
  <si>
    <t>Van Sanford</t>
  </si>
  <si>
    <t>Costa</t>
  </si>
  <si>
    <t>Seed</t>
  </si>
  <si>
    <t>USG 3555</t>
  </si>
  <si>
    <t>Branson</t>
  </si>
  <si>
    <t>Pio2737W/891-4584A (Pike/FL302)  (formerly M00-3701)</t>
  </si>
  <si>
    <t>MO11769/Madison (formerly MO981020)</t>
  </si>
  <si>
    <t>Shirley</t>
  </si>
  <si>
    <t>VA94-52-25 /Coker 9835//VA96-54-234 (formerly VA03W-409)</t>
  </si>
  <si>
    <t>Kolb</t>
  </si>
  <si>
    <t>McKendry</t>
  </si>
  <si>
    <t>L910097/MO 92-599</t>
  </si>
  <si>
    <t>Sneller</t>
  </si>
  <si>
    <t>Ohm</t>
  </si>
  <si>
    <t>West</t>
  </si>
  <si>
    <t>UE</t>
  </si>
  <si>
    <t>VA94-52-60/Pio2643//USG3209 (formerly VA02W-555)</t>
  </si>
  <si>
    <t>US</t>
  </si>
  <si>
    <t>Griffey, Van Sanford, Costa</t>
  </si>
  <si>
    <t xml:space="preserve">Nursery </t>
  </si>
  <si>
    <t>Other</t>
  </si>
  <si>
    <t>Adv. 5-State</t>
  </si>
  <si>
    <t>Adv 5-State</t>
  </si>
  <si>
    <t>D. Van Sanford</t>
  </si>
  <si>
    <t>F. Kolb</t>
  </si>
  <si>
    <t>A. McKendry</t>
  </si>
  <si>
    <t>MO080104</t>
  </si>
  <si>
    <t>SRW</t>
  </si>
  <si>
    <t>Marshall</t>
  </si>
  <si>
    <t>Sept check</t>
  </si>
  <si>
    <t>USG 3209</t>
  </si>
  <si>
    <t>number</t>
  </si>
  <si>
    <t>Kinston</t>
  </si>
  <si>
    <t xml:space="preserve">PIONEER 25R47 / JAMESTOWN </t>
  </si>
  <si>
    <t>VA10W-140</t>
  </si>
  <si>
    <t>Tribute/25R42//Chesapeake</t>
  </si>
  <si>
    <t>MV8-29/25R42</t>
  </si>
  <si>
    <t>MD04W249-11-7</t>
  </si>
  <si>
    <t>ARS09-155</t>
  </si>
  <si>
    <t>GA951395-10-7/TX98D3447</t>
  </si>
  <si>
    <t>GA961565-27-6/LA95283CA-78-1-2</t>
  </si>
  <si>
    <t>ARS09-750</t>
  </si>
  <si>
    <t>UNIFORM SEPTORIA NURSERY AND SEPTORIA STARS CHECKS</t>
  </si>
  <si>
    <t>Malabar</t>
  </si>
  <si>
    <t>Murche</t>
  </si>
  <si>
    <t>Obert</t>
  </si>
  <si>
    <t>Mason</t>
  </si>
  <si>
    <t>Jamestown</t>
  </si>
  <si>
    <t>Roane/Pioneer Brand 2691   (formerly VA02W-370)</t>
  </si>
  <si>
    <t>NC09-20765</t>
  </si>
  <si>
    <t>NC09-20768</t>
  </si>
  <si>
    <t>LA03200E-2</t>
  </si>
  <si>
    <t>LA05130D-P5</t>
  </si>
  <si>
    <t>SS8641</t>
  </si>
  <si>
    <t>CHECK - JOHNSON PROVIDES SEED</t>
  </si>
  <si>
    <t>Coker 86-29//Stella/CHD756-80/3/Coker 9907 (=PI633037; NC96-13156)</t>
  </si>
  <si>
    <t>USG 3120</t>
  </si>
  <si>
    <t>Appalachian White</t>
  </si>
  <si>
    <t>KS2016-U2/Lakin (=ARS05-1234; WX03ARS1080-19)</t>
  </si>
  <si>
    <t>HWW</t>
  </si>
  <si>
    <t>HRW</t>
  </si>
  <si>
    <t>NuEast</t>
  </si>
  <si>
    <t>KS00U755/TAM 303  (=ARS03-4736; WX02ARS113-9)</t>
  </si>
  <si>
    <t>TAM 303</t>
  </si>
  <si>
    <t>TX89D1253*2/TTCC404 (=WX93D208-9-1-2) (=TX98D1170)</t>
  </si>
  <si>
    <t>Vision 30</t>
  </si>
  <si>
    <t>92PAN1 #33/ RENWOOD 3260"S" (VA97W-414),F11 (=VA06HRW-49)</t>
  </si>
  <si>
    <t>IN9712C1-4/PI434658</t>
  </si>
  <si>
    <t>ARS07-1214</t>
  </si>
  <si>
    <t>McCormick/Dominator</t>
  </si>
  <si>
    <t>ARS09-228</t>
  </si>
  <si>
    <t>ARS09-367</t>
  </si>
  <si>
    <t>PROVINCIALE/ VISION 10</t>
  </si>
  <si>
    <t>VA09HRW-6</t>
  </si>
  <si>
    <t>VA09HRW-43</t>
  </si>
  <si>
    <t>VA09HRW-64</t>
  </si>
  <si>
    <t>Carver</t>
  </si>
  <si>
    <t>UBWT</t>
  </si>
  <si>
    <t>Hall</t>
  </si>
  <si>
    <t>IL07-19334</t>
  </si>
  <si>
    <t>Lake Wheeler</t>
  </si>
  <si>
    <t>Check</t>
  </si>
  <si>
    <t>NC08-140</t>
  </si>
  <si>
    <t>P26R61/TC14Spear 2289B//NC00-16203</t>
  </si>
  <si>
    <t>NC00-16203//P26R24/NC96-13965</t>
  </si>
  <si>
    <t>OH07-264-35</t>
  </si>
  <si>
    <t>OH708/P92145E8-7-7-1-9</t>
  </si>
  <si>
    <t>IL01-36115/IL79-008T-B-B(DH from IL94-6727/IL96-6472)</t>
  </si>
  <si>
    <t>GA04121-11E26</t>
  </si>
  <si>
    <t>GA98302/SC996284</t>
  </si>
  <si>
    <t>Pio.2555/PF84301//FL 302     (formerly GA89482E7)</t>
  </si>
  <si>
    <t>KWS013</t>
  </si>
  <si>
    <t>VA96W-49/AGS2000/VA98W-430</t>
  </si>
  <si>
    <t>NC98-24710/P26R61</t>
  </si>
  <si>
    <t>LA98149BUB-3-4-B/SS8641</t>
  </si>
  <si>
    <t>ARS</t>
  </si>
  <si>
    <t>ARS10-028</t>
  </si>
  <si>
    <t>AR800-1-3-1/NW97S320</t>
  </si>
  <si>
    <t>ARS10-389</t>
  </si>
  <si>
    <t>IN9712C1-4/WX03ARS0214</t>
  </si>
  <si>
    <t>KWS</t>
  </si>
  <si>
    <t>LCH10-187</t>
  </si>
  <si>
    <t>Limagrain</t>
  </si>
  <si>
    <t>LCH11-1130</t>
  </si>
  <si>
    <t>KS01HW54 (94HW123-5/BTY SIB) / Provinciale</t>
  </si>
  <si>
    <t>Jagalene[Jagger/Abilene(=PI631376;W98-362): Lr17,24;Hi TWT;G-QWL;ML] / Provinciale</t>
  </si>
  <si>
    <t>SX1411 / Pioneer 25R78 // 00F5--22-1 (KSU-Bulk Selection)</t>
  </si>
  <si>
    <t>VA10HRW-60</t>
  </si>
  <si>
    <t>VA11HWW-113</t>
  </si>
  <si>
    <t>VA11HWW-117</t>
  </si>
  <si>
    <t>packaging Sept 3 wk</t>
  </si>
  <si>
    <t>VA10W-42</t>
  </si>
  <si>
    <t>VA10W-96</t>
  </si>
  <si>
    <t>VA11W-31</t>
  </si>
  <si>
    <t>VA11W-106</t>
  </si>
  <si>
    <t>VA11W-108</t>
  </si>
  <si>
    <t>VA11W-230</t>
  </si>
  <si>
    <t>VA11W-278</t>
  </si>
  <si>
    <t>VA11W-301</t>
  </si>
  <si>
    <t>MD05W10208-12-16</t>
  </si>
  <si>
    <t>MDC07026-12-30</t>
  </si>
  <si>
    <t>Chesapeake/25R42</t>
  </si>
  <si>
    <t>MD04W8-12-3</t>
  </si>
  <si>
    <t>ARS10-211</t>
  </si>
  <si>
    <t xml:space="preserve">JAMESTOWN / M99*3098 </t>
  </si>
  <si>
    <t>NC00-15332 / VA01-476 // Dominion</t>
  </si>
  <si>
    <t>NC10-22592</t>
  </si>
  <si>
    <t>C9184 // NC97BGTAB9 / NC00-14622</t>
  </si>
  <si>
    <t>GA 03185-12LE29</t>
  </si>
  <si>
    <t>GA 97173-1 // AGS 2000 *2 / GA 84202 (LR37)</t>
  </si>
  <si>
    <t>AR04001-3</t>
  </si>
  <si>
    <t>AR800-1-3-1/AR908-8-2</t>
  </si>
  <si>
    <t>AR04002-3</t>
  </si>
  <si>
    <t>AR800-1-3-1/AR93005-6-5</t>
  </si>
  <si>
    <t>AR04008-5</t>
  </si>
  <si>
    <t>AR04015-5</t>
  </si>
  <si>
    <t>AR04084-1-3</t>
  </si>
  <si>
    <t>LA9415D-104-5-2/DIXIE 900</t>
  </si>
  <si>
    <t>AR04119-3</t>
  </si>
  <si>
    <t>AR857-1-1/LA841</t>
  </si>
  <si>
    <t>LA05032D-136</t>
  </si>
  <si>
    <t>SS8641/LA841</t>
  </si>
  <si>
    <t>LA06020E-P16</t>
  </si>
  <si>
    <t>GA951216-2E26/AGS2060</t>
  </si>
  <si>
    <t>JAMESTOWN/AGS2060</t>
  </si>
  <si>
    <t>LA07040D-P01</t>
  </si>
  <si>
    <t>981129A1-45-3/99793RE2-3//INW0301/92145E8-7-7-3-57/3/981477A1/981312A1//INW0316</t>
  </si>
  <si>
    <t>U Ark</t>
  </si>
  <si>
    <t>U Missouri</t>
  </si>
  <si>
    <t>NCSU</t>
  </si>
  <si>
    <t>Purdue</t>
  </si>
  <si>
    <t>Ohio St</t>
  </si>
  <si>
    <t>U Ky</t>
  </si>
  <si>
    <t>U Tenn</t>
  </si>
  <si>
    <t>TAMU</t>
  </si>
  <si>
    <t>U IL</t>
  </si>
  <si>
    <t>U Georgia</t>
  </si>
  <si>
    <t>LSU</t>
  </si>
  <si>
    <t>VPI</t>
  </si>
  <si>
    <t>Okla St</t>
  </si>
  <si>
    <t>U Maryland</t>
  </si>
  <si>
    <t>Lvs</t>
  </si>
  <si>
    <t>Submitting entries to 2013-14 Eastern Septoria Nursery</t>
  </si>
  <si>
    <t>2013-14 Eastern Septoria Nursery</t>
  </si>
  <si>
    <t>Cooper</t>
  </si>
  <si>
    <t>P25R47/Jamestown</t>
  </si>
  <si>
    <t>SS520(FFR555W/GA-Gore/GF951208-2E35 (Roberts/4/P2580//T83103*2 Ham/3/Flemming)//Jamestown</t>
  </si>
  <si>
    <t>P25R47/NC00-15389(GA85240-6/NC96BGTA5)//Jamestown</t>
  </si>
  <si>
    <t>P0722A1-1-7</t>
  </si>
  <si>
    <t>INW0731/3/981129A1-45-3//99793RE2-3/INW0301/92145E8-7-7-3-57</t>
  </si>
  <si>
    <t>P0762A1-2-8</t>
  </si>
  <si>
    <t>P04620A1-1-7-4-17</t>
  </si>
  <si>
    <t>Truman/9017C1//92823A1/9218B4/3/P107/4/PATT/5/INW9811/ GLD//96204A1</t>
  </si>
  <si>
    <t>LCS229</t>
  </si>
  <si>
    <t>M003701/BW391</t>
  </si>
  <si>
    <t>LCS321</t>
  </si>
  <si>
    <t>IL99-26442/USG3555</t>
  </si>
  <si>
    <t>MO120187</t>
  </si>
  <si>
    <t>Truman//Bess/AP Patton</t>
  </si>
  <si>
    <t>MO110799</t>
  </si>
  <si>
    <t>Ernie/000926</t>
  </si>
  <si>
    <t>KWS023</t>
  </si>
  <si>
    <t>B990399/M00-3701</t>
  </si>
  <si>
    <t>KWS024</t>
  </si>
  <si>
    <t>Sunburst/SE97-1054-2</t>
  </si>
  <si>
    <t>KWS025</t>
  </si>
  <si>
    <t>90C-054-6//McCormick/2552</t>
  </si>
  <si>
    <t>OK109143CF</t>
  </si>
  <si>
    <t>N91D2308-13/OK03926C</t>
  </si>
  <si>
    <t>OK11311F</t>
  </si>
  <si>
    <t>Sabbe/Ok102//Jagalene</t>
  </si>
  <si>
    <t>OK11754WF</t>
  </si>
  <si>
    <t>(TOB/ERA//TOB/CNO67/3/PLO/4/VEE#5/5/KAUZ/6/CNDO/R143//ENTE/MEXI2/3/…)/OVERLEY//(JGR*2//WL711*6/T. monococcum)</t>
  </si>
  <si>
    <t>IL09-3264</t>
  </si>
  <si>
    <t>B990081/IL00-8109(P81-1615-50)/Foster//93-2489</t>
  </si>
  <si>
    <t>IL07-18533-3</t>
  </si>
  <si>
    <t>IL01-16170(IL95-934/Goldfield)/IL99-15867(IL93-2879/P881705-A1-X-60</t>
  </si>
  <si>
    <t>KY03C-1237-12</t>
  </si>
  <si>
    <t>25R18/92C-0010-17//KY96C-0767-1</t>
  </si>
  <si>
    <t>KY03C-1237-05</t>
  </si>
  <si>
    <t>NC10-23663</t>
  </si>
  <si>
    <t>P2691/TC14Spear289B//NC00-16203</t>
  </si>
  <si>
    <t>OH07-263-3</t>
  </si>
  <si>
    <t>OH748/Bravo</t>
  </si>
  <si>
    <t>OH08-235-33</t>
  </si>
  <si>
    <t>OH738/OH740</t>
  </si>
  <si>
    <t>AR00179-2-2</t>
  </si>
  <si>
    <t>IL94-6727/Roane</t>
  </si>
  <si>
    <t>Beretta/Coker 9375</t>
  </si>
  <si>
    <t>MSU Line F0013R</t>
  </si>
  <si>
    <t>P25W60/Pearl</t>
  </si>
  <si>
    <t>Olson</t>
  </si>
  <si>
    <t>MSU Line F0036R</t>
  </si>
  <si>
    <t>D6234/W14/E0038-1/3/E0038-1</t>
  </si>
  <si>
    <t>MSU Line F1026R</t>
  </si>
  <si>
    <t>P25R37/D6234</t>
  </si>
  <si>
    <t>UE Check</t>
  </si>
  <si>
    <t>MSU</t>
  </si>
  <si>
    <t>SS524/GA96004//AGS2000   (formerly GA991209-6E33)</t>
  </si>
  <si>
    <t>NC09-20986</t>
  </si>
  <si>
    <t>NC00-15332/VA01-476//Dominion</t>
  </si>
  <si>
    <t>NC09-22402</t>
  </si>
  <si>
    <t>NC99-18235/NC00-16203//Dominion</t>
  </si>
  <si>
    <t>NC8170-4-3</t>
  </si>
  <si>
    <t>NC03-11458/Bess//SS8641</t>
  </si>
  <si>
    <t>FG95195(SWN6828-6AP/C9766//Mason/3/Morey sib)/Jamestown</t>
  </si>
  <si>
    <t>TN1401</t>
  </si>
  <si>
    <t>MO0-3701/TN603//OH708/[Foster/P2628//IL90-6364]-F6</t>
  </si>
  <si>
    <t>KWS026</t>
  </si>
  <si>
    <t>B990081//M00-3701/M01-4377</t>
  </si>
  <si>
    <t>KWS027</t>
  </si>
  <si>
    <t>X00-1079/Branson</t>
  </si>
  <si>
    <t>TXE21</t>
  </si>
  <si>
    <t>961565-2E46/AGS2485//96229-3A41</t>
  </si>
  <si>
    <t>Sutton</t>
  </si>
  <si>
    <t>SS8641//MCCormick*2/Ning7840</t>
  </si>
  <si>
    <t>GA03564-12E6</t>
  </si>
  <si>
    <t>SS8641/4/A2000*3/931433//P2684/3*A2000</t>
  </si>
  <si>
    <t>GA071630-12LE9</t>
  </si>
  <si>
    <t>GA011636/2*GA991371-12</t>
  </si>
  <si>
    <t>GA04434-12LE28</t>
  </si>
  <si>
    <t>GA961565-2E46/AGS2485//S8641</t>
  </si>
  <si>
    <t>GA04417-12E33</t>
  </si>
  <si>
    <t>AR93005-6-5/C9375</t>
  </si>
  <si>
    <t>LA05145D-21</t>
  </si>
  <si>
    <t>Jamestown/LA97113UC-124</t>
  </si>
  <si>
    <t>LA06027E-P7</t>
  </si>
  <si>
    <t>AGS2010/AGS2060</t>
  </si>
  <si>
    <t>08850-2</t>
  </si>
  <si>
    <t>AGS2000/92226E2-5-3</t>
  </si>
  <si>
    <t>08577-4</t>
  </si>
  <si>
    <t>X00-1079/M98-2023</t>
  </si>
  <si>
    <t>1 - US</t>
  </si>
  <si>
    <t>1 - UE</t>
  </si>
  <si>
    <t>3 - UE</t>
  </si>
  <si>
    <t>Everest</t>
  </si>
  <si>
    <t>HBK1064-3/Betty 'S'//VBF0589-1/IL89-6483 (=KS970093-8-9-#1)</t>
  </si>
  <si>
    <t>Vision 45</t>
  </si>
  <si>
    <t>PROVINCIALE/ VISION 10 (=VA07HRW-45)</t>
  </si>
  <si>
    <t>ARS10-038</t>
  </si>
  <si>
    <t>Trego/NC98-26143</t>
  </si>
  <si>
    <t>ARS10-043</t>
  </si>
  <si>
    <t>McCormick/Trego</t>
  </si>
  <si>
    <t>ARS10-172</t>
  </si>
  <si>
    <t>NC96BGTA6/WX02NC6091</t>
  </si>
  <si>
    <t>ARS11-0018</t>
  </si>
  <si>
    <t>ARS11-0068</t>
  </si>
  <si>
    <t>NC96BGTD7/KS00U755</t>
  </si>
  <si>
    <t>ARS11-0069</t>
  </si>
  <si>
    <t>ARS11-0297</t>
  </si>
  <si>
    <t>GA961662-1-7/TAM107</t>
  </si>
  <si>
    <t>ARS11-0335</t>
  </si>
  <si>
    <t>TX85-264/TX99D4578</t>
  </si>
  <si>
    <t>ARS11-0342</t>
  </si>
  <si>
    <t>ARS11-1043</t>
  </si>
  <si>
    <t>USG3209/ARS05-0240</t>
  </si>
  <si>
    <t>KWS 021</t>
  </si>
  <si>
    <t>25R26 / McCormick // JAGALENE</t>
  </si>
  <si>
    <t>EBW</t>
  </si>
  <si>
    <t>KWS 022</t>
  </si>
  <si>
    <t>Puffy / Karl 92</t>
  </si>
  <si>
    <t>LCS Mint</t>
  </si>
  <si>
    <t>Overley/CO980829</t>
  </si>
  <si>
    <t>B88/2180//T81-1</t>
  </si>
  <si>
    <t>LCH11-1064</t>
  </si>
  <si>
    <t>T158/T153</t>
  </si>
  <si>
    <t>T158/T157</t>
  </si>
  <si>
    <t>LCS Wizard</t>
  </si>
  <si>
    <t>S.6742/92PAN1#33 //92PIN#107 (=LCH08-80, VA08HRW-80)</t>
  </si>
  <si>
    <t>KS01HW54 (KSU-J.Martin) / Lakin (KS96HW115= KS89H130/Arlin) // KS00F5--20-3-2 (Bulk Seln)</t>
  </si>
  <si>
    <t>VA11HRW-105</t>
  </si>
  <si>
    <t>SX1406W / 00F5--22-1(Bulk Seln) // KS00F5--20-3-2 (Bulk Seln)</t>
  </si>
  <si>
    <t>VA11HRW-116</t>
  </si>
  <si>
    <t>VA12HRW-23</t>
  </si>
  <si>
    <t>SOISSONS (Flor.Desprez Co-France) / KS00F5--36-10-1 (Bulk Seln)</t>
  </si>
  <si>
    <t>VA12HRW-52</t>
  </si>
  <si>
    <t>SX1432W (Seedex-France) / KS99011-1-~27 (Karl 92/Kakatsi 'S'//Karl 92)  // VISION 20 (00F5-58-3=‘Hickok’/ KS94U213//’Karl92’)</t>
  </si>
  <si>
    <t>VA12HRW-58</t>
  </si>
  <si>
    <t>VISION 20 (00F5-58-3=‘Hickok’/ KS94U213 //’Karl92’) / KS00F5--20-3-2 (Bulk Seln)  // VA05HRW-34 {92PIN#135//PION_2643 (PXW522)/ TRIBUTE (VA98W-593)}</t>
  </si>
  <si>
    <t>Kansas St.</t>
  </si>
  <si>
    <t>NC00-16203 // P26R24 / NC96-13965</t>
  </si>
  <si>
    <t>NC09-20986 (Fhb1)</t>
  </si>
  <si>
    <t>NC09-22368</t>
  </si>
  <si>
    <t>Trego / NC99BGTAG11 // NC98-13296W</t>
  </si>
  <si>
    <t>NC10-24889</t>
  </si>
  <si>
    <t>C9184 / NC00-14622 // C9553</t>
  </si>
  <si>
    <t>NC8932-12</t>
  </si>
  <si>
    <t>NC04-15460 / Oglethorpe // NC05-21937</t>
  </si>
  <si>
    <t>GA061349-13E4</t>
  </si>
  <si>
    <t xml:space="preserve">SS8641*2/AGS 2035     </t>
  </si>
  <si>
    <t>GA061349-13-E5</t>
  </si>
  <si>
    <t>GA04434-13E52</t>
  </si>
  <si>
    <t xml:space="preserve">961565-2E46/AGS2485//SS 8641  </t>
  </si>
  <si>
    <t>GA06493-13LE6</t>
  </si>
  <si>
    <t>981394-16-2-1/AGS 2035</t>
  </si>
  <si>
    <t>GA051033-13LE14</t>
  </si>
  <si>
    <t>SS8641*2/941208-E35</t>
  </si>
  <si>
    <t>GA061349-LE31</t>
  </si>
  <si>
    <t>AGS 2035 / *2 SS8641</t>
  </si>
  <si>
    <t>LA03224E-39</t>
  </si>
  <si>
    <t>SC996284/LA97113UC-124-3</t>
  </si>
  <si>
    <t>LA05009D-35</t>
  </si>
  <si>
    <t>DK9577(Westbred W1-814 - TV8558)/LA841</t>
  </si>
  <si>
    <t>LA06146E-P4</t>
  </si>
  <si>
    <t>LA07102CW-P10</t>
  </si>
  <si>
    <t>LA06146,F1(JAMESTOWN/AGS2060)/LA841</t>
  </si>
  <si>
    <t>LA07102CW-P3</t>
  </si>
  <si>
    <t>LA08096C-P10</t>
  </si>
  <si>
    <t>JAMESTOWN/LA07020,F1(AR98003-7-1/LA841)</t>
  </si>
  <si>
    <t>AR04084-1-2</t>
  </si>
  <si>
    <t>ARGA04510-11LE24</t>
  </si>
  <si>
    <t>GA961591-3E42 /GA96229-3A41</t>
  </si>
  <si>
    <t>ARNC09-22402</t>
  </si>
  <si>
    <t>NC99-18235 / NC00-16203 // Dominion</t>
  </si>
  <si>
    <t>VA11W-95</t>
  </si>
  <si>
    <t>PIONEER 25R47 / JAMESTOWN</t>
  </si>
  <si>
    <t>VA11W-111</t>
  </si>
  <si>
    <t>VA11W-279</t>
  </si>
  <si>
    <t>NC00-15389 / GF951079-2E31 // USG 3555</t>
  </si>
  <si>
    <t>VA12W-54</t>
  </si>
  <si>
    <t>VA11W-313</t>
  </si>
  <si>
    <t>PIONEER 25R47 / GF951079-2E31 // USG3555</t>
  </si>
  <si>
    <t>VA12W-72</t>
  </si>
  <si>
    <t>VA12W-26</t>
  </si>
  <si>
    <t>SS MPV57 (VA97W-24) / M99*3098 // Renwood 3434 (VA03W-434)</t>
  </si>
  <si>
    <t>VA12W-102</t>
  </si>
  <si>
    <t xml:space="preserve">VA03W-436 / IL99-15867 </t>
  </si>
  <si>
    <t>VA12W-150</t>
  </si>
  <si>
    <t>IL99-15867 / JAMESTOWN</t>
  </si>
  <si>
    <t>VA11MAS-7520-2-3-255</t>
  </si>
  <si>
    <t>Oglethorpe / SS 8404 // Shirley</t>
  </si>
  <si>
    <t>TX12D4603</t>
  </si>
  <si>
    <t>COKER 9553/LA841</t>
  </si>
  <si>
    <t>TX12D4625</t>
  </si>
  <si>
    <t>SS8641/CK9553</t>
  </si>
  <si>
    <t>TX12D4700</t>
  </si>
  <si>
    <t>JAMESTOWN/LA97113UC-124</t>
  </si>
  <si>
    <t>TX12D4733</t>
  </si>
  <si>
    <t>DKGR9108/LA841</t>
  </si>
  <si>
    <t>TX12D4741</t>
  </si>
  <si>
    <t>DK9577/GA96229-3E39</t>
  </si>
  <si>
    <t>TX12D4768</t>
  </si>
  <si>
    <t>TX12D4788</t>
  </si>
  <si>
    <t>GA951216-2E26/PIO26R61</t>
  </si>
  <si>
    <t>TX12D4791</t>
  </si>
  <si>
    <t>SS8641/PIO26R61</t>
  </si>
  <si>
    <t>TX12D4845</t>
  </si>
  <si>
    <t>LA482/LA98094BUB-58-5</t>
  </si>
  <si>
    <t>TX12D4858</t>
  </si>
  <si>
    <t>LA97113UC-124-3/GA951216-2E26</t>
  </si>
  <si>
    <t>TX12D4860</t>
  </si>
  <si>
    <t>LA97113UC-124-3-B/GA951216-2E26</t>
  </si>
  <si>
    <t>TX12D4896</t>
  </si>
  <si>
    <t>PIO26R61/SS8641</t>
  </si>
  <si>
    <t>TX12D4898</t>
  </si>
  <si>
    <t>TX12D4927</t>
  </si>
  <si>
    <t>VA02W-713/AGS2010</t>
  </si>
  <si>
    <t>TX12D4930</t>
  </si>
  <si>
    <t xml:space="preserve">961565-2E46/A2485//96229-3A41  </t>
  </si>
  <si>
    <t>SS8641*2/981622-1-4-4</t>
  </si>
  <si>
    <t>GA061349-13E5</t>
  </si>
  <si>
    <t xml:space="preserve">SS8641*2/981622-1-4-4     </t>
  </si>
  <si>
    <t>GA061082-13E24</t>
  </si>
  <si>
    <t>951231-4A15/4E15//SS8641</t>
  </si>
  <si>
    <t>GA051335-13E13</t>
  </si>
  <si>
    <t xml:space="preserve">SS8641*2/96562   </t>
  </si>
  <si>
    <t>GA06478-13E23</t>
  </si>
  <si>
    <t>981622-10/001240-7//SS8641</t>
  </si>
  <si>
    <t>981394-16-2-1/981622-10-2-3</t>
  </si>
  <si>
    <t>96629-3E39/981622-1-4-4//SS8641</t>
  </si>
  <si>
    <t>SS8641*2/941208</t>
  </si>
  <si>
    <t>GA061349-13LE29</t>
  </si>
  <si>
    <t>96629-3E39/981622-1-4-4//96229-3A41</t>
  </si>
  <si>
    <t>GA051335-13LE19</t>
  </si>
  <si>
    <t>96229*2/96562</t>
  </si>
  <si>
    <t>GA051102-13LE43</t>
  </si>
  <si>
    <t>96229-3A41*2/941208-3E35</t>
  </si>
  <si>
    <t>GA05304-12E35</t>
  </si>
  <si>
    <t>011450/951079//951231-4E25  /PM</t>
  </si>
  <si>
    <t>DK(Westbred W1-0814 = TV8558)/PIO26R</t>
  </si>
  <si>
    <t>SS8641/APC B02-848</t>
  </si>
  <si>
    <t>LA07128C-91</t>
  </si>
  <si>
    <t>LA98205D-17-2-4/LA01110D-88</t>
  </si>
  <si>
    <t>LA05032D-10</t>
  </si>
  <si>
    <t>LA05145D-118</t>
  </si>
  <si>
    <t>LA07178C-44</t>
  </si>
  <si>
    <t>JAMESTOWN/LA95135</t>
  </si>
  <si>
    <t>LA07599E-21</t>
  </si>
  <si>
    <t>LA96140BUA70-2/GA98401-1B-22-3-3</t>
  </si>
  <si>
    <t>LA08221C-23</t>
  </si>
  <si>
    <t>LA841/LA07045,F1(GA9811622-1-40-1/APCB02-848</t>
  </si>
  <si>
    <t>NC8248-1</t>
  </si>
  <si>
    <t>LA05145D-16</t>
  </si>
  <si>
    <t>LA05145D-17</t>
  </si>
  <si>
    <t>LA05145D-5</t>
  </si>
  <si>
    <t>LA05145D-66</t>
  </si>
  <si>
    <t>LA06149C-P7</t>
  </si>
  <si>
    <t>JAMESTOWN/LA98094BUB-58-5</t>
  </si>
  <si>
    <t>AR05009-12-1</t>
  </si>
  <si>
    <t>AR800-1-3-1/ENDURANCE</t>
  </si>
  <si>
    <t>AR05043-7-1</t>
  </si>
  <si>
    <t>BERETTA/VA00W-526</t>
  </si>
  <si>
    <t>AR05055-1-1</t>
  </si>
  <si>
    <t>CO2W-32/P961341A-3-1</t>
  </si>
  <si>
    <t>AR05055-12-2</t>
  </si>
  <si>
    <t>AR05067-1-2</t>
  </si>
  <si>
    <t>GA971127-14-6-6/PAT</t>
  </si>
  <si>
    <t>AR05067-2-2</t>
  </si>
  <si>
    <t>AR05079-1-2</t>
  </si>
  <si>
    <t>P961341A3-1-2/AR93035-4-1</t>
  </si>
  <si>
    <t>AR05079-2-1</t>
  </si>
  <si>
    <t>AR05080-4-1</t>
  </si>
  <si>
    <t>P961341A-3-1-2/CO2W-22</t>
  </si>
  <si>
    <t>AR05080-6-1</t>
  </si>
  <si>
    <t>AR05085-1-1</t>
  </si>
  <si>
    <t>PAT/AR96141-4-1</t>
  </si>
  <si>
    <t>AR05094-4-1</t>
  </si>
  <si>
    <t>TERRAL TV 8450/BERETTA</t>
  </si>
  <si>
    <t>AR05103-7-1</t>
  </si>
  <si>
    <t>VA00W-526/AR96052-4-2</t>
  </si>
  <si>
    <t>ARGE07-1374-17-5-5</t>
  </si>
  <si>
    <t>VA01W-205//AGS2060/VA05W-500</t>
  </si>
  <si>
    <t>ARGE07-1380-4-2-4</t>
  </si>
  <si>
    <t>VA01W-205//LA482/LW00058-44</t>
  </si>
  <si>
    <t>SunWheat</t>
  </si>
  <si>
    <t>MO 121058</t>
  </si>
  <si>
    <t>011126*2/PL 25R47</t>
  </si>
  <si>
    <t>MO 120340</t>
  </si>
  <si>
    <t>MO 110201</t>
  </si>
  <si>
    <t>080864 SP RS</t>
  </si>
  <si>
    <t>MO 100172</t>
  </si>
  <si>
    <t>960304/960815</t>
  </si>
  <si>
    <t>Milton</t>
  </si>
  <si>
    <t>check</t>
  </si>
  <si>
    <t>IL99-15867/B990081</t>
  </si>
  <si>
    <t>IL99-15867/KY93C-1238-17-1</t>
  </si>
  <si>
    <t>KY97C-0519-04-05/Agripro Cooper</t>
  </si>
  <si>
    <t>5StAdv</t>
  </si>
  <si>
    <t>KY04C-2006-41-1-1</t>
  </si>
  <si>
    <t>KY04C-2031-29-6-1</t>
  </si>
  <si>
    <t>KY06C-2067-16-12-1</t>
  </si>
  <si>
    <t>NC8170-86-1</t>
  </si>
  <si>
    <t>KY06C-2019-9-13-3</t>
  </si>
  <si>
    <t>KY06C-2020-10-18-3</t>
  </si>
  <si>
    <t>KY06C-1055-31-10-5</t>
  </si>
  <si>
    <t>KY04C-2004-1-2-1</t>
  </si>
  <si>
    <t>KY0901008-2-17-1</t>
  </si>
  <si>
    <t>KY06C-1178-16-10-3</t>
  </si>
  <si>
    <t>KY06C-1166-14-1-5</t>
  </si>
  <si>
    <t>KY06C-1178-16-17-3</t>
  </si>
  <si>
    <t>KY0902012-4-10-1</t>
  </si>
  <si>
    <t>KY06C-1060-32-9-5</t>
  </si>
  <si>
    <t>KY06C-3058-53-3-3</t>
  </si>
  <si>
    <t>KY06C-2021-22-20-1</t>
  </si>
  <si>
    <t>KY06C-1195-37-4-1</t>
  </si>
  <si>
    <t>KY06C-1293-29-9-5</t>
  </si>
  <si>
    <t>KY06C-1336-42-6-5</t>
  </si>
  <si>
    <t>NC8932-2</t>
  </si>
  <si>
    <t>MD08-22-22-13-10</t>
  </si>
  <si>
    <t>MD26-H2-23-13-1</t>
  </si>
  <si>
    <t>MD07W242-13-1</t>
  </si>
  <si>
    <t>MD07W481-13-2</t>
  </si>
  <si>
    <t>MD07W64-13-4</t>
  </si>
  <si>
    <t>MD09W272-8-4-13-3</t>
  </si>
  <si>
    <t>MD09W272-8-4-13-6</t>
  </si>
  <si>
    <t>MD09W272-8-4-13-14</t>
  </si>
  <si>
    <t>MD06W165-13-3</t>
  </si>
  <si>
    <t>MD06W200-13-7</t>
  </si>
  <si>
    <t>MDC07026-F2-13-13-3</t>
  </si>
  <si>
    <t>MDC07026-F2-19-13-1</t>
  </si>
  <si>
    <t>MDC07026-F2-19-13-3</t>
  </si>
  <si>
    <t>MDC07026-F2-19-13-4</t>
  </si>
  <si>
    <t>MD12F6-35-13-1</t>
  </si>
  <si>
    <t>MDC07026-12-2</t>
  </si>
  <si>
    <t>MDC07026-12-3</t>
  </si>
  <si>
    <t>MDC07026-12-28</t>
  </si>
  <si>
    <t>MDC07027-12-24</t>
  </si>
  <si>
    <t>MD03W151-10-12</t>
  </si>
  <si>
    <t>ARS11-0052</t>
  </si>
  <si>
    <t>ARS11-0053</t>
  </si>
  <si>
    <t>ARS11-0064</t>
  </si>
  <si>
    <t>ARS11-0065</t>
  </si>
  <si>
    <t>ARS11-0263</t>
  </si>
  <si>
    <t>ARS11-0280</t>
  </si>
  <si>
    <t>ARS11-0284</t>
  </si>
  <si>
    <t>ARS11-0286</t>
  </si>
  <si>
    <t>ARS11-0294</t>
  </si>
  <si>
    <t>ARS11-0302</t>
  </si>
  <si>
    <t>ARS11-0312</t>
  </si>
  <si>
    <t>ARS11-0362</t>
  </si>
  <si>
    <t>ARS11-0405</t>
  </si>
  <si>
    <t>ARS11-0579</t>
  </si>
  <si>
    <t>ARS11-0580</t>
  </si>
  <si>
    <t>ARS11-0801</t>
  </si>
  <si>
    <t>ARS11-0841</t>
  </si>
  <si>
    <t>VA11W-182</t>
  </si>
  <si>
    <t>VA11W-FHB60</t>
  </si>
  <si>
    <t>VA12FHB-53</t>
  </si>
  <si>
    <t>Pioneer 26R10</t>
  </si>
  <si>
    <t>Roane/KY93C-1238-17-1</t>
  </si>
  <si>
    <t>Truman/VA97W-375ws</t>
  </si>
  <si>
    <t>NC03-11458 / Bess // SS8641</t>
  </si>
  <si>
    <t>VA02W-555/VA04W-433</t>
  </si>
  <si>
    <t>KY97C-0304-16/SAU-28//KY96C-0770-3</t>
  </si>
  <si>
    <t>Roane/Allegiance</t>
  </si>
  <si>
    <t>KY93C-0378-5-2/VA01W476// KY96C-0770-3</t>
  </si>
  <si>
    <t>KY93C-0004-22-1/NC03-11458// KY97C-0519-04-05</t>
  </si>
  <si>
    <t>KY93C-1238-17-1/NC03-11457// KY97C-0519-04-05</t>
  </si>
  <si>
    <t>NC03-11457/KY97C-0574-01// KY97C-0519-04-05</t>
  </si>
  <si>
    <t>KY96C-0399-5/KY97C-0574-01// KY96C-0769-7-3</t>
  </si>
  <si>
    <t>KY98C-1161-03/IL96-24851-1// KY97C-0232-2-2</t>
  </si>
  <si>
    <t>KY97C-0232-2-2/02JH000014// KY96C-0770-3</t>
  </si>
  <si>
    <t>SAU-28/KY93C-0004-22-1//NC00-15332</t>
  </si>
  <si>
    <t>NC0311465/KY93C-0378-5-2//NC00-15332</t>
  </si>
  <si>
    <t>McCormick*3/NING7840</t>
  </si>
  <si>
    <t>SS8641//McCormick*2/NING7840</t>
  </si>
  <si>
    <t>Chesapeake//25R54/Jamestown</t>
  </si>
  <si>
    <t>VA05W500//VA02W713/USG3706</t>
  </si>
  <si>
    <t>VA05W500//25R54/Jamestown</t>
  </si>
  <si>
    <t>VA02W713//SS8641/25R42</t>
  </si>
  <si>
    <t>SS8641/4/ARGE97-1064-13-5 (Mason//Freedom/Super Zlatno) /3/Saluda//Jagger/1115</t>
  </si>
  <si>
    <t>Jamestown/VA03W-647/Tribute</t>
  </si>
  <si>
    <t>KY96C-0768-1/McCormick</t>
  </si>
  <si>
    <t>GA95652-16-9//TAM302/TX99D4596</t>
  </si>
  <si>
    <t>Roane//TAM 202*2/TTCC420</t>
  </si>
  <si>
    <t>NC96BGTD1/TAM303</t>
  </si>
  <si>
    <t>NC96BGTA6/NC00-15332</t>
  </si>
  <si>
    <t>GA951079-3-5/Neuse</t>
  </si>
  <si>
    <t>GA961565-27-6/NC98-26143</t>
  </si>
  <si>
    <t>GA961565-27-6/TX99D4664</t>
  </si>
  <si>
    <t>GA961662-1-7/TX99D4147</t>
  </si>
  <si>
    <t>IN97395B1-4-3-8/TX94D7206</t>
  </si>
  <si>
    <t>AR93005-6-5/MO002021</t>
  </si>
  <si>
    <t>FL95A331/APW1981661</t>
  </si>
  <si>
    <t>VA01W-145/TX99D4628</t>
  </si>
  <si>
    <t>SC981395/VA01W-18</t>
  </si>
  <si>
    <t>VA01W-258//VA01W-112/PI434658</t>
  </si>
  <si>
    <t>VA01W-210 / SS 520 // TRIBUTE</t>
  </si>
  <si>
    <t xml:space="preserve">FG 95195 / JAMESTOWN </t>
  </si>
  <si>
    <t xml:space="preserve">BRANSON / SHIRLEY </t>
  </si>
  <si>
    <t xml:space="preserve">Oglethorpe  / SS 8404 // Shirley </t>
  </si>
  <si>
    <t xml:space="preserve">VA97W-375RS / FG95195 //    VA04W-547 </t>
  </si>
  <si>
    <t xml:space="preserve">VA04W-433 [NING 7840/PION2684// VA96-54-244] / BRANSON </t>
  </si>
  <si>
    <t>25W60/ABL0733R5//ABN0128G5</t>
  </si>
  <si>
    <t>M-D</t>
  </si>
  <si>
    <t>Late:  NY, IL, IN, OH, KY, MO, KS, VA, MD</t>
  </si>
  <si>
    <t>Early:  FL, GA, LA, SC, NC, TN, AR, OK, TX</t>
  </si>
  <si>
    <t>2013-14</t>
  </si>
  <si>
    <t>GA 991109-4-1-3 (Ernie/Pion2684// GA901146)  / PIONEER 26R15</t>
  </si>
  <si>
    <t>VA04W-433 [NING 7840/PION2684 //VA96-54-244] / SS8404</t>
  </si>
  <si>
    <t>IL96-24851-1 (IL90-6364//IL90-9464/Ning 7840) / VA03W-434 // SS8404</t>
  </si>
  <si>
    <r>
      <t>VA12FHB-34</t>
    </r>
    <r>
      <rPr>
        <vertAlign val="superscript"/>
        <sz val="10"/>
        <color indexed="8"/>
        <rFont val="Arial"/>
        <family val="2"/>
      </rPr>
      <t>†</t>
    </r>
  </si>
  <si>
    <r>
      <t>VA12FHB-37</t>
    </r>
    <r>
      <rPr>
        <vertAlign val="superscript"/>
        <sz val="10"/>
        <color indexed="8"/>
        <rFont val="Arial"/>
        <family val="2"/>
      </rPr>
      <t>†</t>
    </r>
  </si>
  <si>
    <r>
      <t>VA12FHB-85</t>
    </r>
    <r>
      <rPr>
        <vertAlign val="superscript"/>
        <sz val="10"/>
        <color indexed="8"/>
        <rFont val="Arial"/>
        <family val="2"/>
      </rPr>
      <t>†</t>
    </r>
  </si>
  <si>
    <r>
      <t>VA11W-95</t>
    </r>
    <r>
      <rPr>
        <vertAlign val="superscript"/>
        <sz val="10"/>
        <color indexed="8"/>
        <rFont val="Arial"/>
        <family val="2"/>
      </rPr>
      <t>†</t>
    </r>
  </si>
  <si>
    <r>
      <t>VA11W-111</t>
    </r>
    <r>
      <rPr>
        <vertAlign val="superscript"/>
        <sz val="10"/>
        <color indexed="8"/>
        <rFont val="Arial"/>
        <family val="2"/>
      </rPr>
      <t>†</t>
    </r>
  </si>
  <si>
    <t>Entry nbr in</t>
  </si>
  <si>
    <t>other test</t>
  </si>
  <si>
    <t>Test</t>
  </si>
  <si>
    <t>MO 121271</t>
  </si>
  <si>
    <t>981020/002001</t>
  </si>
  <si>
    <t>MO 122246</t>
  </si>
  <si>
    <t>081652 SP RS</t>
  </si>
  <si>
    <t>MO 120194</t>
  </si>
  <si>
    <t>081320 SP RS</t>
  </si>
  <si>
    <t>MO 120133</t>
  </si>
  <si>
    <t>5StPre</t>
  </si>
  <si>
    <t>GA041229-13E55</t>
  </si>
  <si>
    <t>Mkt</t>
  </si>
  <si>
    <t>Entry #</t>
  </si>
  <si>
    <t>test</t>
  </si>
  <si>
    <t>other</t>
  </si>
  <si>
    <t>Gls</t>
  </si>
  <si>
    <t>IL07-20728</t>
  </si>
  <si>
    <t>McCormick/97-1828// 00-8061</t>
  </si>
  <si>
    <t>IL09-8616</t>
  </si>
  <si>
    <t>79-002T-B-B/ 03-18438</t>
  </si>
  <si>
    <t>IL09-24328</t>
  </si>
  <si>
    <t>00-8633/ 01-11445// 00-8530</t>
  </si>
  <si>
    <t>IL07-30502-2</t>
  </si>
  <si>
    <t>97-3574/ 95-4162// 97-3578</t>
  </si>
  <si>
    <t>IL00-8530 (Check)</t>
  </si>
  <si>
    <t>89-1687 // 90-6364 / 93-2489</t>
  </si>
  <si>
    <t>IL10-825</t>
  </si>
  <si>
    <t>Foster / 04-31573</t>
  </si>
  <si>
    <t>IL10-19516</t>
  </si>
  <si>
    <t>Bess / 00-8530 // 00-8530</t>
  </si>
  <si>
    <t>IL10-21934</t>
  </si>
  <si>
    <t>97-1828 / 03-18438 // 00-8633</t>
  </si>
  <si>
    <t>IL10-29145</t>
  </si>
  <si>
    <t>03-18438 / 00-8633 // 00-8641</t>
  </si>
  <si>
    <t>5St</t>
  </si>
  <si>
    <t>U Illinois</t>
  </si>
  <si>
    <t>Recital</t>
  </si>
  <si>
    <t>Provinciale</t>
  </si>
  <si>
    <t>Siouxland</t>
  </si>
  <si>
    <t>Trego</t>
  </si>
  <si>
    <t>Grandin</t>
  </si>
  <si>
    <t>BG-261</t>
  </si>
  <si>
    <t>Chinese Spring</t>
  </si>
  <si>
    <t>BG-223</t>
  </si>
  <si>
    <t>BG-220</t>
  </si>
  <si>
    <t>BR34</t>
  </si>
  <si>
    <t>Snn/NE expt</t>
  </si>
  <si>
    <t>per line</t>
  </si>
  <si>
    <t>Raleigh, NC</t>
  </si>
  <si>
    <t>12g</t>
  </si>
  <si>
    <t>Two reps; each plot = 2 adjacent headrows (3 g per headrow), randomized order within maturity class</t>
  </si>
  <si>
    <t>(Lake Wheeler Station)</t>
  </si>
  <si>
    <t>( all late entries in one block, all early entries in a separate block)</t>
  </si>
  <si>
    <t>Rated at late-milk / early-dough.</t>
  </si>
  <si>
    <t>Nursery quality was high and data were good.</t>
  </si>
  <si>
    <t>Kinston, NC</t>
  </si>
  <si>
    <t>(Cunningham Station)</t>
  </si>
  <si>
    <t>23 Oct. 13</t>
  </si>
  <si>
    <t>Glume blotch was heavy and those data are good.</t>
  </si>
  <si>
    <t>Stands were thin due to drainage and fertility problems; Hessian fly; and cold injury.  Heavy leaf rust confounded foliar SNB.</t>
  </si>
  <si>
    <t>Ratings:</t>
  </si>
  <si>
    <t>Leaves</t>
  </si>
  <si>
    <t>Glumes</t>
  </si>
  <si>
    <t>Good to excellent</t>
  </si>
  <si>
    <t>Fair</t>
  </si>
  <si>
    <t>Poor</t>
  </si>
  <si>
    <t>≥7</t>
  </si>
  <si>
    <t>≥5</t>
  </si>
  <si>
    <t>≤5</t>
  </si>
  <si>
    <t>≤3</t>
  </si>
  <si>
    <t>Inoculated with wheat straw Jan. 22, 2014, one rectangular bale per headrow tray</t>
  </si>
  <si>
    <t>Inoculated with wheat straw Jan. 20, 2014, one rectangular bale per headrow tray</t>
  </si>
  <si>
    <t>Means of 2 reps, 0-9 scale</t>
  </si>
  <si>
    <t>MEAN ACROSS LOCS</t>
  </si>
  <si>
    <t>Sept</t>
  </si>
  <si>
    <t>nurs</t>
  </si>
  <si>
    <t>BR34-Grandin progeny</t>
  </si>
  <si>
    <t>MEAN</t>
  </si>
  <si>
    <t>CV</t>
  </si>
  <si>
    <t>LSD</t>
  </si>
  <si>
    <t>Checks in blue</t>
  </si>
  <si>
    <t>Sept ck (MS)</t>
  </si>
  <si>
    <t>Sept ck (S)</t>
  </si>
  <si>
    <t>Sept ck (MR)</t>
  </si>
  <si>
    <r>
      <t>VA12FHB-34</t>
    </r>
    <r>
      <rPr>
        <vertAlign val="superscript"/>
        <sz val="9"/>
        <color indexed="8"/>
        <rFont val="Arial"/>
        <family val="2"/>
      </rPr>
      <t>†</t>
    </r>
  </si>
  <si>
    <r>
      <t>VA12FHB-85</t>
    </r>
    <r>
      <rPr>
        <vertAlign val="superscript"/>
        <sz val="9"/>
        <color indexed="8"/>
        <rFont val="Arial"/>
        <family val="2"/>
      </rPr>
      <t>†</t>
    </r>
  </si>
  <si>
    <r>
      <t>VA11W-95</t>
    </r>
    <r>
      <rPr>
        <vertAlign val="superscript"/>
        <sz val="9"/>
        <color indexed="8"/>
        <rFont val="Arial"/>
        <family val="2"/>
      </rPr>
      <t>†</t>
    </r>
  </si>
  <si>
    <r>
      <t>VA12FHB-37</t>
    </r>
    <r>
      <rPr>
        <vertAlign val="superscript"/>
        <sz val="9"/>
        <color indexed="8"/>
        <rFont val="Arial"/>
        <family val="2"/>
      </rPr>
      <t>†</t>
    </r>
  </si>
  <si>
    <r>
      <t>VA11W-111</t>
    </r>
    <r>
      <rPr>
        <vertAlign val="superscript"/>
        <sz val="9"/>
        <color indexed="8"/>
        <rFont val="Arial"/>
        <family val="2"/>
      </rPr>
      <t>†</t>
    </r>
  </si>
  <si>
    <t>MEAN*</t>
  </si>
  <si>
    <t>CV*</t>
  </si>
  <si>
    <t>LSD*</t>
  </si>
  <si>
    <t>*excluding SNN/NE lines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</si>
</sst>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NC04-&quot;0"/>
    <numFmt numFmtId="169" formatCode="0.0"/>
    <numFmt numFmtId="170" formatCode="0.000"/>
    <numFmt numFmtId="171" formatCode="&quot;$&quot;#,##0\ ;\(&quot;$&quot;#,##0\)"/>
    <numFmt numFmtId="172" formatCode="0.00_);[Red]\(0.00\)"/>
    <numFmt numFmtId="173" formatCode="_(&quot;$&quot;* #,##0.00&quot;&quot;_);_(&quot;$&quot;* \(#,##0.00\)&quot;&quot;;_(&quot;$&quot;* &quot;-&quot;??&quot;&quot;_);_(@_)"/>
    <numFmt numFmtId="174" formatCode="_(&quot;$&quot;* #,##0&quot;&quot;_);_(&quot;$&quot;* \(#,##0\)&quot;&quot;;_(&quot;$&quot;* &quot;-&quot;&quot;&quot;_);_(@_)"/>
    <numFmt numFmtId="175" formatCode="&quot;NC05-&quot;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14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sz val="9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7" fillId="3" borderId="0" applyNumberFormat="0" applyBorder="0" applyAlignment="0" applyProtection="0"/>
    <xf numFmtId="0" fontId="47" fillId="4" borderId="0" applyNumberFormat="0" applyBorder="0" applyAlignment="0" applyProtection="0"/>
    <xf numFmtId="0" fontId="17" fillId="5" borderId="0" applyNumberFormat="0" applyBorder="0" applyAlignment="0" applyProtection="0"/>
    <xf numFmtId="0" fontId="47" fillId="6" borderId="0" applyNumberFormat="0" applyBorder="0" applyAlignment="0" applyProtection="0"/>
    <xf numFmtId="0" fontId="17" fillId="7" borderId="0" applyNumberFormat="0" applyBorder="0" applyAlignment="0" applyProtection="0"/>
    <xf numFmtId="0" fontId="47" fillId="8" borderId="0" applyNumberFormat="0" applyBorder="0" applyAlignment="0" applyProtection="0"/>
    <xf numFmtId="0" fontId="17" fillId="9" borderId="0" applyNumberFormat="0" applyBorder="0" applyAlignment="0" applyProtection="0"/>
    <xf numFmtId="0" fontId="47" fillId="10" borderId="0" applyNumberFormat="0" applyBorder="0" applyAlignment="0" applyProtection="0"/>
    <xf numFmtId="0" fontId="17" fillId="11" borderId="0" applyNumberFormat="0" applyBorder="0" applyAlignment="0" applyProtection="0"/>
    <xf numFmtId="0" fontId="47" fillId="12" borderId="0" applyNumberFormat="0" applyBorder="0" applyAlignment="0" applyProtection="0"/>
    <xf numFmtId="0" fontId="17" fillId="7" borderId="0" applyNumberFormat="0" applyBorder="0" applyAlignment="0" applyProtection="0"/>
    <xf numFmtId="0" fontId="47" fillId="13" borderId="0" applyNumberFormat="0" applyBorder="0" applyAlignment="0" applyProtection="0"/>
    <xf numFmtId="0" fontId="17" fillId="11" borderId="0" applyNumberFormat="0" applyBorder="0" applyAlignment="0" applyProtection="0"/>
    <xf numFmtId="0" fontId="47" fillId="14" borderId="0" applyNumberFormat="0" applyBorder="0" applyAlignment="0" applyProtection="0"/>
    <xf numFmtId="0" fontId="17" fillId="5" borderId="0" applyNumberFormat="0" applyBorder="0" applyAlignment="0" applyProtection="0"/>
    <xf numFmtId="0" fontId="47" fillId="15" borderId="0" applyNumberFormat="0" applyBorder="0" applyAlignment="0" applyProtection="0"/>
    <xf numFmtId="0" fontId="17" fillId="16" borderId="0" applyNumberFormat="0" applyBorder="0" applyAlignment="0" applyProtection="0"/>
    <xf numFmtId="0" fontId="47" fillId="17" borderId="0" applyNumberFormat="0" applyBorder="0" applyAlignment="0" applyProtection="0"/>
    <xf numFmtId="0" fontId="17" fillId="18" borderId="0" applyNumberFormat="0" applyBorder="0" applyAlignment="0" applyProtection="0"/>
    <xf numFmtId="0" fontId="47" fillId="19" borderId="0" applyNumberFormat="0" applyBorder="0" applyAlignment="0" applyProtection="0"/>
    <xf numFmtId="0" fontId="17" fillId="11" borderId="0" applyNumberFormat="0" applyBorder="0" applyAlignment="0" applyProtection="0"/>
    <xf numFmtId="0" fontId="47" fillId="20" borderId="0" applyNumberFormat="0" applyBorder="0" applyAlignment="0" applyProtection="0"/>
    <xf numFmtId="0" fontId="17" fillId="7" borderId="0" applyNumberFormat="0" applyBorder="0" applyAlignment="0" applyProtection="0"/>
    <xf numFmtId="0" fontId="48" fillId="21" borderId="0" applyNumberFormat="0" applyBorder="0" applyAlignment="0" applyProtection="0"/>
    <xf numFmtId="0" fontId="18" fillId="11" borderId="0" applyNumberFormat="0" applyBorder="0" applyAlignment="0" applyProtection="0"/>
    <xf numFmtId="0" fontId="48" fillId="22" borderId="0" applyNumberFormat="0" applyBorder="0" applyAlignment="0" applyProtection="0"/>
    <xf numFmtId="0" fontId="18" fillId="23" borderId="0" applyNumberFormat="0" applyBorder="0" applyAlignment="0" applyProtection="0"/>
    <xf numFmtId="0" fontId="48" fillId="24" borderId="0" applyNumberFormat="0" applyBorder="0" applyAlignment="0" applyProtection="0"/>
    <xf numFmtId="0" fontId="18" fillId="25" borderId="0" applyNumberFormat="0" applyBorder="0" applyAlignment="0" applyProtection="0"/>
    <xf numFmtId="0" fontId="48" fillId="26" borderId="0" applyNumberFormat="0" applyBorder="0" applyAlignment="0" applyProtection="0"/>
    <xf numFmtId="0" fontId="18" fillId="18" borderId="0" applyNumberFormat="0" applyBorder="0" applyAlignment="0" applyProtection="0"/>
    <xf numFmtId="0" fontId="48" fillId="27" borderId="0" applyNumberFormat="0" applyBorder="0" applyAlignment="0" applyProtection="0"/>
    <xf numFmtId="0" fontId="18" fillId="11" borderId="0" applyNumberFormat="0" applyBorder="0" applyAlignment="0" applyProtection="0"/>
    <xf numFmtId="0" fontId="48" fillId="28" borderId="0" applyNumberFormat="0" applyBorder="0" applyAlignment="0" applyProtection="0"/>
    <xf numFmtId="0" fontId="18" fillId="5" borderId="0" applyNumberFormat="0" applyBorder="0" applyAlignment="0" applyProtection="0"/>
    <xf numFmtId="0" fontId="48" fillId="29" borderId="0" applyNumberFormat="0" applyBorder="0" applyAlignment="0" applyProtection="0"/>
    <xf numFmtId="0" fontId="18" fillId="30" borderId="0" applyNumberFormat="0" applyBorder="0" applyAlignment="0" applyProtection="0"/>
    <xf numFmtId="0" fontId="48" fillId="31" borderId="0" applyNumberFormat="0" applyBorder="0" applyAlignment="0" applyProtection="0"/>
    <xf numFmtId="0" fontId="18" fillId="23" borderId="0" applyNumberFormat="0" applyBorder="0" applyAlignment="0" applyProtection="0"/>
    <xf numFmtId="0" fontId="48" fillId="32" borderId="0" applyNumberFormat="0" applyBorder="0" applyAlignment="0" applyProtection="0"/>
    <xf numFmtId="0" fontId="18" fillId="25" borderId="0" applyNumberFormat="0" applyBorder="0" applyAlignment="0" applyProtection="0"/>
    <xf numFmtId="0" fontId="48" fillId="33" borderId="0" applyNumberFormat="0" applyBorder="0" applyAlignment="0" applyProtection="0"/>
    <xf numFmtId="0" fontId="18" fillId="34" borderId="0" applyNumberFormat="0" applyBorder="0" applyAlignment="0" applyProtection="0"/>
    <xf numFmtId="0" fontId="48" fillId="35" borderId="0" applyNumberFormat="0" applyBorder="0" applyAlignment="0" applyProtection="0"/>
    <xf numFmtId="0" fontId="18" fillId="36" borderId="0" applyNumberFormat="0" applyBorder="0" applyAlignment="0" applyProtection="0"/>
    <xf numFmtId="0" fontId="48" fillId="37" borderId="0" applyNumberFormat="0" applyBorder="0" applyAlignment="0" applyProtection="0"/>
    <xf numFmtId="0" fontId="18" fillId="38" borderId="0" applyNumberFormat="0" applyBorder="0" applyAlignment="0" applyProtection="0"/>
    <xf numFmtId="0" fontId="49" fillId="39" borderId="0" applyNumberFormat="0" applyBorder="0" applyAlignment="0" applyProtection="0"/>
    <xf numFmtId="0" fontId="19" fillId="40" borderId="0" applyNumberFormat="0" applyBorder="0" applyAlignment="0" applyProtection="0"/>
    <xf numFmtId="0" fontId="50" fillId="41" borderId="1" applyNumberFormat="0" applyAlignment="0" applyProtection="0"/>
    <xf numFmtId="0" fontId="31" fillId="42" borderId="2" applyNumberFormat="0" applyAlignment="0" applyProtection="0"/>
    <xf numFmtId="0" fontId="51" fillId="43" borderId="3" applyNumberFormat="0" applyAlignment="0" applyProtection="0"/>
    <xf numFmtId="0" fontId="20" fillId="44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2" fillId="11" borderId="0" applyNumberFormat="0" applyBorder="0" applyAlignment="0" applyProtection="0"/>
    <xf numFmtId="0" fontId="5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55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56" fillId="0" borderId="9" applyNumberFormat="0" applyFill="0" applyAlignment="0" applyProtection="0"/>
    <xf numFmtId="0" fontId="2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46" borderId="1" applyNumberFormat="0" applyAlignment="0" applyProtection="0"/>
    <xf numFmtId="0" fontId="26" fillId="16" borderId="2" applyNumberFormat="0" applyAlignment="0" applyProtection="0"/>
    <xf numFmtId="0" fontId="58" fillId="0" borderId="11" applyNumberFormat="0" applyFill="0" applyAlignment="0" applyProtection="0"/>
    <xf numFmtId="0" fontId="30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47" borderId="0" applyNumberFormat="0" applyBorder="0" applyAlignment="0" applyProtection="0"/>
    <xf numFmtId="0" fontId="32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Font="0" applyAlignment="0" applyProtection="0"/>
    <xf numFmtId="0" fontId="61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0" fillId="0" borderId="18" applyNumberFormat="0" applyFont="0" applyFill="0" applyAlignment="0" applyProtection="0"/>
    <xf numFmtId="0" fontId="0" fillId="0" borderId="18" applyNumberFormat="0" applyFont="0" applyFill="0" applyAlignment="0" applyProtection="0"/>
    <xf numFmtId="0" fontId="29" fillId="0" borderId="19" applyNumberFormat="0" applyFill="0" applyAlignment="0" applyProtection="0"/>
    <xf numFmtId="0" fontId="0" fillId="0" borderId="18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18" applyNumberFormat="0" applyFont="0" applyFill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121" applyFont="1">
      <alignment/>
      <protection/>
    </xf>
    <xf numFmtId="0" fontId="4" fillId="0" borderId="0" xfId="121" applyFont="1">
      <alignment/>
      <protection/>
    </xf>
    <xf numFmtId="0" fontId="4" fillId="0" borderId="0" xfId="121" applyFont="1" applyAlignment="1">
      <alignment horizontal="center"/>
      <protection/>
    </xf>
    <xf numFmtId="0" fontId="0" fillId="0" borderId="0" xfId="121" applyFont="1" applyAlignment="1">
      <alignment horizontal="center"/>
      <protection/>
    </xf>
    <xf numFmtId="0" fontId="0" fillId="0" borderId="0" xfId="121" applyFont="1" applyAlignment="1">
      <alignment horizontal="center"/>
      <protection/>
    </xf>
    <xf numFmtId="0" fontId="7" fillId="0" borderId="0" xfId="121" applyFont="1" applyBorder="1" applyAlignment="1">
      <alignment horizontal="left"/>
      <protection/>
    </xf>
    <xf numFmtId="0" fontId="0" fillId="0" borderId="0" xfId="0" applyFont="1" applyAlignment="1">
      <alignment/>
    </xf>
    <xf numFmtId="0" fontId="4" fillId="0" borderId="0" xfId="122" applyFont="1">
      <alignment/>
      <protection/>
    </xf>
    <xf numFmtId="0" fontId="4" fillId="0" borderId="0" xfId="122" applyFont="1" applyAlignment="1">
      <alignment horizontal="center"/>
      <protection/>
    </xf>
    <xf numFmtId="0" fontId="0" fillId="0" borderId="0" xfId="128">
      <alignment/>
      <protection/>
    </xf>
    <xf numFmtId="0" fontId="0" fillId="0" borderId="0" xfId="122" applyFont="1" applyAlignment="1">
      <alignment horizontal="center"/>
      <protection/>
    </xf>
    <xf numFmtId="0" fontId="0" fillId="0" borderId="0" xfId="122" applyFont="1" applyFill="1" applyAlignment="1">
      <alignment horizontal="center"/>
      <protection/>
    </xf>
    <xf numFmtId="0" fontId="0" fillId="0" borderId="0" xfId="121" applyFont="1" applyFill="1">
      <alignment/>
      <protection/>
    </xf>
    <xf numFmtId="0" fontId="0" fillId="0" borderId="0" xfId="0" applyFill="1" applyAlignment="1">
      <alignment/>
    </xf>
    <xf numFmtId="0" fontId="7" fillId="0" borderId="20" xfId="121" applyFont="1" applyBorder="1" applyAlignment="1">
      <alignment horizontal="left"/>
      <protection/>
    </xf>
    <xf numFmtId="0" fontId="7" fillId="0" borderId="20" xfId="121" applyFont="1" applyBorder="1" applyAlignment="1">
      <alignment horizontal="center"/>
      <protection/>
    </xf>
    <xf numFmtId="0" fontId="7" fillId="0" borderId="20" xfId="121" applyFont="1" applyBorder="1" applyAlignment="1">
      <alignment/>
      <protection/>
    </xf>
    <xf numFmtId="0" fontId="6" fillId="0" borderId="20" xfId="121" applyFont="1" applyBorder="1" applyAlignment="1">
      <alignment horizontal="left"/>
      <protection/>
    </xf>
    <xf numFmtId="0" fontId="6" fillId="0" borderId="20" xfId="121" applyFont="1" applyBorder="1" applyAlignment="1">
      <alignment horizontal="center"/>
      <protection/>
    </xf>
    <xf numFmtId="0" fontId="6" fillId="0" borderId="20" xfId="121" applyFont="1" applyBorder="1">
      <alignment/>
      <protection/>
    </xf>
    <xf numFmtId="0" fontId="4" fillId="0" borderId="20" xfId="121" applyFont="1" applyBorder="1" applyAlignment="1">
      <alignment horizontal="center" vertical="center"/>
      <protection/>
    </xf>
    <xf numFmtId="0" fontId="6" fillId="0" borderId="20" xfId="121" applyFont="1" applyBorder="1" applyAlignment="1">
      <alignment/>
      <protection/>
    </xf>
    <xf numFmtId="0" fontId="0" fillId="0" borderId="20" xfId="121" applyFont="1" applyBorder="1" applyAlignment="1">
      <alignment horizontal="center" vertical="center"/>
      <protection/>
    </xf>
    <xf numFmtId="0" fontId="3" fillId="0" borderId="20" xfId="121" applyFont="1" applyBorder="1" applyAlignment="1">
      <alignment horizontal="center"/>
      <protection/>
    </xf>
    <xf numFmtId="0" fontId="3" fillId="0" borderId="20" xfId="121" applyFont="1" applyBorder="1" applyAlignment="1">
      <alignment/>
      <protection/>
    </xf>
    <xf numFmtId="0" fontId="0" fillId="0" borderId="20" xfId="0" applyFont="1" applyBorder="1" applyAlignment="1">
      <alignment vertical="center" wrapText="1"/>
    </xf>
    <xf numFmtId="0" fontId="3" fillId="0" borderId="20" xfId="121" applyFont="1" applyBorder="1" applyAlignment="1">
      <alignment horizontal="left"/>
      <protection/>
    </xf>
    <xf numFmtId="0" fontId="3" fillId="0" borderId="20" xfId="121" applyFont="1" applyBorder="1">
      <alignment/>
      <protection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9" fillId="0" borderId="20" xfId="0" applyFont="1" applyBorder="1" applyAlignment="1">
      <alignment vertical="center" wrapText="1"/>
    </xf>
    <xf numFmtId="0" fontId="0" fillId="0" borderId="20" xfId="0" applyFont="1" applyBorder="1" applyAlignment="1" quotePrefix="1">
      <alignment vertical="center"/>
    </xf>
    <xf numFmtId="1" fontId="0" fillId="0" borderId="20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122" applyFont="1" applyFill="1" applyBorder="1" applyAlignment="1">
      <alignment vertical="center"/>
      <protection/>
    </xf>
    <xf numFmtId="0" fontId="0" fillId="0" borderId="20" xfId="122" applyFont="1" applyFill="1" applyBorder="1" applyAlignment="1">
      <alignment horizontal="left" vertical="center"/>
      <protection/>
    </xf>
    <xf numFmtId="0" fontId="0" fillId="0" borderId="20" xfId="122" applyFont="1" applyFill="1" applyBorder="1" applyAlignment="1">
      <alignment horizontal="center" vertical="center" wrapText="1"/>
      <protection/>
    </xf>
    <xf numFmtId="0" fontId="0" fillId="0" borderId="20" xfId="139" applyFont="1" applyFill="1" applyBorder="1" applyAlignment="1">
      <alignment horizontal="center"/>
      <protection/>
    </xf>
    <xf numFmtId="0" fontId="0" fillId="0" borderId="20" xfId="135" applyNumberFormat="1" applyFont="1" applyFill="1" applyBorder="1" applyAlignment="1">
      <alignment horizontal="left" vertical="center"/>
      <protection/>
    </xf>
    <xf numFmtId="0" fontId="0" fillId="0" borderId="20" xfId="69" applyFont="1" applyBorder="1" applyAlignment="1">
      <alignment horizontal="left" vertical="center"/>
      <protection/>
    </xf>
    <xf numFmtId="0" fontId="65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49" borderId="20" xfId="0" applyFont="1" applyFill="1" applyBorder="1" applyAlignment="1">
      <alignment horizontal="left"/>
    </xf>
    <xf numFmtId="0" fontId="65" fillId="0" borderId="20" xfId="0" applyFont="1" applyFill="1" applyBorder="1" applyAlignment="1">
      <alignment vertical="center"/>
    </xf>
    <xf numFmtId="0" fontId="0" fillId="0" borderId="20" xfId="122" applyNumberFormat="1" applyFont="1" applyFill="1" applyBorder="1" applyAlignment="1">
      <alignment horizontal="left" vertical="center"/>
      <protection/>
    </xf>
    <xf numFmtId="0" fontId="0" fillId="0" borderId="20" xfId="69" applyFont="1" applyFill="1" applyBorder="1" applyAlignment="1">
      <alignment vertical="center"/>
      <protection/>
    </xf>
    <xf numFmtId="0" fontId="9" fillId="0" borderId="20" xfId="128" applyFont="1" applyFill="1" applyBorder="1" applyAlignment="1" applyProtection="1">
      <alignment horizontal="center" vertical="center" wrapText="1"/>
      <protection locked="0"/>
    </xf>
    <xf numFmtId="0" fontId="3" fillId="42" borderId="20" xfId="0" applyFont="1" applyFill="1" applyBorder="1" applyAlignment="1">
      <alignment horizontal="left" vertical="center"/>
    </xf>
    <xf numFmtId="0" fontId="13" fillId="0" borderId="20" xfId="0" applyFont="1" applyBorder="1" applyAlignment="1">
      <alignment vertical="center"/>
    </xf>
    <xf numFmtId="169" fontId="0" fillId="0" borderId="20" xfId="128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left" vertical="center"/>
    </xf>
    <xf numFmtId="0" fontId="0" fillId="42" borderId="20" xfId="0" applyFont="1" applyFill="1" applyBorder="1" applyAlignment="1">
      <alignment vertical="top" wrapText="1"/>
    </xf>
    <xf numFmtId="0" fontId="5" fillId="42" borderId="20" xfId="0" applyFont="1" applyFill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49" fontId="8" fillId="0" borderId="20" xfId="128" applyNumberFormat="1" applyFont="1" applyFill="1" applyBorder="1" applyAlignment="1" applyProtection="1">
      <alignment shrinkToFit="1"/>
      <protection locked="0"/>
    </xf>
    <xf numFmtId="0" fontId="14" fillId="0" borderId="20" xfId="128" applyFont="1" applyFill="1" applyBorder="1" applyAlignment="1" applyProtection="1">
      <alignment horizontal="left" vertical="center" shrinkToFit="1"/>
      <protection locked="0"/>
    </xf>
    <xf numFmtId="49" fontId="0" fillId="0" borderId="20" xfId="128" applyNumberFormat="1" applyFont="1" applyFill="1" applyBorder="1" applyAlignment="1" applyProtection="1">
      <alignment shrinkToFit="1"/>
      <protection locked="0"/>
    </xf>
    <xf numFmtId="0" fontId="5" fillId="0" borderId="20" xfId="128" applyFont="1" applyFill="1" applyBorder="1" applyAlignment="1" applyProtection="1">
      <alignment horizontal="left" vertical="center" shrinkToFit="1"/>
      <protection locked="0"/>
    </xf>
    <xf numFmtId="0" fontId="0" fillId="0" borderId="20" xfId="70" applyFont="1" applyFill="1" applyBorder="1" applyAlignment="1">
      <alignment horizontal="left" vertical="center" wrapText="1"/>
      <protection/>
    </xf>
    <xf numFmtId="0" fontId="5" fillId="0" borderId="20" xfId="70" applyFont="1" applyFill="1" applyBorder="1" applyAlignment="1">
      <alignment vertical="center" wrapText="1"/>
      <protection/>
    </xf>
    <xf numFmtId="0" fontId="5" fillId="0" borderId="20" xfId="70" applyFont="1" applyFill="1" applyBorder="1" applyAlignment="1">
      <alignment horizontal="left" vertical="center" wrapText="1"/>
      <protection/>
    </xf>
    <xf numFmtId="0" fontId="5" fillId="0" borderId="20" xfId="70" applyNumberFormat="1" applyFont="1" applyFill="1" applyBorder="1" applyAlignment="1">
      <alignment horizontal="left" vertical="center" wrapText="1"/>
      <protection/>
    </xf>
    <xf numFmtId="0" fontId="0" fillId="0" borderId="20" xfId="70" applyFont="1" applyBorder="1" applyAlignment="1">
      <alignment horizontal="left" vertical="center"/>
      <protection/>
    </xf>
    <xf numFmtId="49" fontId="5" fillId="0" borderId="20" xfId="122" applyNumberFormat="1" applyFont="1" applyFill="1" applyBorder="1" applyAlignment="1">
      <alignment horizontal="left" vertical="center" wrapText="1"/>
      <protection/>
    </xf>
    <xf numFmtId="0" fontId="0" fillId="0" borderId="20" xfId="128" applyFont="1" applyFill="1" applyBorder="1" applyAlignment="1">
      <alignment horizontal="left" vertical="center" shrinkToFit="1"/>
      <protection/>
    </xf>
    <xf numFmtId="0" fontId="5" fillId="0" borderId="20" xfId="128" applyFont="1" applyFill="1" applyBorder="1" applyAlignment="1">
      <alignment horizontal="left" vertical="center" shrinkToFit="1"/>
      <protection/>
    </xf>
    <xf numFmtId="0" fontId="0" fillId="0" borderId="20" xfId="69" applyNumberFormat="1" applyFont="1" applyBorder="1" applyAlignment="1">
      <alignment horizontal="left" vertical="center" wrapText="1"/>
      <protection/>
    </xf>
    <xf numFmtId="0" fontId="5" fillId="0" borderId="20" xfId="69" applyNumberFormat="1" applyFont="1" applyFill="1" applyBorder="1" applyAlignment="1">
      <alignment vertical="center" wrapText="1"/>
      <protection/>
    </xf>
    <xf numFmtId="0" fontId="0" fillId="0" borderId="20" xfId="0" applyNumberFormat="1" applyFont="1" applyFill="1" applyBorder="1" applyAlignment="1">
      <alignment horizontal="left" vertical="center" wrapText="1"/>
    </xf>
    <xf numFmtId="0" fontId="5" fillId="0" borderId="20" xfId="69" applyFont="1" applyFill="1" applyBorder="1" applyAlignment="1">
      <alignment vertical="center" wrapText="1"/>
      <protection/>
    </xf>
    <xf numFmtId="0" fontId="47" fillId="0" borderId="20" xfId="133" applyFont="1" applyBorder="1" applyAlignment="1">
      <alignment vertical="center"/>
      <protection/>
    </xf>
    <xf numFmtId="0" fontId="37" fillId="0" borderId="20" xfId="133" applyFont="1" applyBorder="1" applyAlignment="1">
      <alignment horizontal="left" vertical="center" wrapText="1"/>
      <protection/>
    </xf>
    <xf numFmtId="0" fontId="0" fillId="0" borderId="20" xfId="128" applyFont="1" applyFill="1" applyBorder="1" applyAlignment="1" applyProtection="1">
      <alignment horizontal="left" vertical="center" shrinkToFit="1"/>
      <protection locked="0"/>
    </xf>
    <xf numFmtId="0" fontId="0" fillId="0" borderId="20" xfId="128" applyNumberFormat="1" applyFont="1" applyFill="1" applyBorder="1" applyAlignment="1">
      <alignment horizontal="left" vertical="center" wrapText="1"/>
      <protection/>
    </xf>
    <xf numFmtId="0" fontId="0" fillId="0" borderId="20" xfId="128" applyFont="1" applyFill="1" applyBorder="1" applyAlignment="1">
      <alignment horizontal="left" vertical="center"/>
      <protection/>
    </xf>
    <xf numFmtId="0" fontId="5" fillId="0" borderId="20" xfId="128" applyFont="1" applyFill="1" applyBorder="1" applyAlignment="1">
      <alignment vertical="center"/>
      <protection/>
    </xf>
    <xf numFmtId="0" fontId="5" fillId="0" borderId="20" xfId="128" applyFont="1" applyFill="1" applyBorder="1" applyAlignment="1">
      <alignment horizontal="left" vertical="center"/>
      <protection/>
    </xf>
    <xf numFmtId="0" fontId="15" fillId="0" borderId="20" xfId="135" applyFont="1" applyBorder="1" applyAlignment="1">
      <alignment horizontal="center" vertical="center" wrapText="1"/>
      <protection/>
    </xf>
    <xf numFmtId="49" fontId="0" fillId="0" borderId="20" xfId="135" applyNumberFormat="1" applyFont="1" applyBorder="1" applyAlignment="1">
      <alignment horizontal="left" vertical="center" wrapText="1"/>
      <protection/>
    </xf>
    <xf numFmtId="0" fontId="0" fillId="0" borderId="20" xfId="135" applyFont="1" applyBorder="1" applyAlignment="1">
      <alignment horizontal="left" vertical="center" wrapText="1"/>
      <protection/>
    </xf>
    <xf numFmtId="0" fontId="0" fillId="0" borderId="20" xfId="135" applyFont="1" applyFill="1" applyBorder="1" applyAlignment="1">
      <alignment vertical="center" wrapText="1"/>
      <protection/>
    </xf>
    <xf numFmtId="49" fontId="0" fillId="0" borderId="20" xfId="135" applyNumberFormat="1" applyFont="1" applyFill="1" applyBorder="1" applyAlignment="1">
      <alignment vertical="center" wrapText="1"/>
      <protection/>
    </xf>
    <xf numFmtId="0" fontId="0" fillId="0" borderId="20" xfId="135" applyFont="1" applyFill="1" applyBorder="1" applyAlignment="1">
      <alignment vertical="center" wrapText="1"/>
      <protection/>
    </xf>
    <xf numFmtId="0" fontId="0" fillId="0" borderId="20" xfId="138" applyFont="1" applyFill="1" applyBorder="1" applyAlignment="1">
      <alignment vertical="center" wrapText="1"/>
      <protection/>
    </xf>
    <xf numFmtId="0" fontId="65" fillId="0" borderId="20" xfId="135" applyFont="1" applyBorder="1" applyAlignment="1">
      <alignment horizontal="left" vertical="center" wrapText="1"/>
      <protection/>
    </xf>
    <xf numFmtId="0" fontId="15" fillId="0" borderId="20" xfId="135" applyFont="1" applyBorder="1" applyAlignment="1">
      <alignment horizontal="left" vertical="center" wrapText="1"/>
      <protection/>
    </xf>
    <xf numFmtId="0" fontId="0" fillId="0" borderId="20" xfId="135" applyFont="1" applyBorder="1" applyAlignment="1">
      <alignment vertical="center"/>
      <protection/>
    </xf>
    <xf numFmtId="0" fontId="66" fillId="0" borderId="20" xfId="137" applyFont="1" applyFill="1" applyBorder="1" applyAlignment="1">
      <alignment horizontal="center" vertical="center"/>
      <protection/>
    </xf>
    <xf numFmtId="0" fontId="67" fillId="0" borderId="20" xfId="137" applyFont="1" applyFill="1" applyBorder="1" applyAlignment="1">
      <alignment vertical="center"/>
      <protection/>
    </xf>
    <xf numFmtId="0" fontId="66" fillId="0" borderId="21" xfId="137" applyFont="1" applyFill="1" applyBorder="1" applyAlignment="1">
      <alignment horizontal="center" vertical="center"/>
      <protection/>
    </xf>
    <xf numFmtId="0" fontId="67" fillId="0" borderId="21" xfId="137" applyFont="1" applyFill="1" applyBorder="1" applyAlignment="1">
      <alignment vertical="center"/>
      <protection/>
    </xf>
    <xf numFmtId="0" fontId="0" fillId="0" borderId="22" xfId="128" applyFont="1" applyBorder="1" applyAlignment="1">
      <alignment horizontal="center"/>
      <protection/>
    </xf>
    <xf numFmtId="0" fontId="0" fillId="0" borderId="22" xfId="128" applyFont="1" applyBorder="1">
      <alignment/>
      <protection/>
    </xf>
    <xf numFmtId="0" fontId="0" fillId="0" borderId="22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169" fontId="0" fillId="0" borderId="22" xfId="69" applyNumberFormat="1" applyFont="1" applyFill="1" applyBorder="1" applyAlignment="1">
      <alignment horizontal="left"/>
      <protection/>
    </xf>
    <xf numFmtId="0" fontId="0" fillId="0" borderId="0" xfId="121" applyFont="1" applyAlignment="1">
      <alignment wrapText="1"/>
      <protection/>
    </xf>
    <xf numFmtId="0" fontId="0" fillId="0" borderId="0" xfId="121" applyFont="1" applyFill="1">
      <alignment/>
      <protection/>
    </xf>
    <xf numFmtId="0" fontId="0" fillId="0" borderId="0" xfId="122" applyFont="1" applyFill="1">
      <alignment/>
      <protection/>
    </xf>
    <xf numFmtId="0" fontId="0" fillId="0" borderId="0" xfId="122" applyFont="1">
      <alignment/>
      <protection/>
    </xf>
    <xf numFmtId="15" fontId="0" fillId="0" borderId="0" xfId="122" applyNumberFormat="1" applyFont="1" applyAlignment="1">
      <alignment horizontal="center"/>
      <protection/>
    </xf>
    <xf numFmtId="0" fontId="0" fillId="0" borderId="0" xfId="121" applyFont="1" applyAlignment="1" quotePrefix="1">
      <alignment horizontal="center"/>
      <protection/>
    </xf>
    <xf numFmtId="0" fontId="3" fillId="0" borderId="0" xfId="121" applyFont="1" applyBorder="1" applyAlignment="1">
      <alignment horizontal="center"/>
      <protection/>
    </xf>
    <xf numFmtId="0" fontId="3" fillId="0" borderId="0" xfId="121" applyFont="1" applyBorder="1">
      <alignment/>
      <protection/>
    </xf>
    <xf numFmtId="0" fontId="0" fillId="0" borderId="0" xfId="0" applyBorder="1" applyAlignment="1">
      <alignment/>
    </xf>
    <xf numFmtId="169" fontId="3" fillId="0" borderId="0" xfId="121" applyNumberFormat="1" applyFont="1" applyBorder="1" applyAlignment="1">
      <alignment horizontal="center"/>
      <protection/>
    </xf>
    <xf numFmtId="0" fontId="7" fillId="0" borderId="0" xfId="121" applyFont="1" applyFill="1" applyBorder="1" applyAlignment="1">
      <alignment horizontal="center"/>
      <protection/>
    </xf>
    <xf numFmtId="0" fontId="7" fillId="0" borderId="0" xfId="121" applyFont="1" applyFill="1" applyBorder="1" applyAlignment="1">
      <alignment/>
      <protection/>
    </xf>
    <xf numFmtId="0" fontId="6" fillId="0" borderId="0" xfId="121" applyFont="1" applyBorder="1" applyAlignment="1">
      <alignment horizontal="left" wrapText="1"/>
      <protection/>
    </xf>
    <xf numFmtId="0" fontId="6" fillId="0" borderId="0" xfId="121" applyFont="1" applyBorder="1" applyAlignment="1">
      <alignment horizontal="center"/>
      <protection/>
    </xf>
    <xf numFmtId="169" fontId="6" fillId="0" borderId="0" xfId="121" applyNumberFormat="1" applyFont="1" applyBorder="1" applyAlignment="1">
      <alignment horizontal="center"/>
      <protection/>
    </xf>
    <xf numFmtId="0" fontId="6" fillId="0" borderId="0" xfId="121" applyFont="1" applyBorder="1">
      <alignment/>
      <protection/>
    </xf>
    <xf numFmtId="0" fontId="6" fillId="0" borderId="0" xfId="121" applyFont="1" applyFill="1" applyBorder="1" applyAlignment="1">
      <alignment horizontal="center"/>
      <protection/>
    </xf>
    <xf numFmtId="0" fontId="0" fillId="0" borderId="0" xfId="121" applyFont="1" applyFill="1" applyBorder="1" applyAlignment="1">
      <alignment horizontal="center" vertical="center"/>
      <protection/>
    </xf>
    <xf numFmtId="0" fontId="3" fillId="0" borderId="0" xfId="121" applyFont="1" applyFill="1" applyBorder="1" applyAlignment="1">
      <alignment horizontal="center"/>
      <protection/>
    </xf>
    <xf numFmtId="0" fontId="9" fillId="0" borderId="0" xfId="128" applyFont="1" applyFill="1" applyBorder="1" applyAlignment="1" applyProtection="1">
      <alignment horizontal="center" vertical="center" wrapText="1"/>
      <protection locked="0"/>
    </xf>
    <xf numFmtId="0" fontId="3" fillId="19" borderId="0" xfId="121" applyFont="1" applyFill="1" applyBorder="1" applyAlignment="1">
      <alignment horizontal="center"/>
      <protection/>
    </xf>
    <xf numFmtId="0" fontId="0" fillId="0" borderId="0" xfId="128" applyFont="1" applyFill="1" applyBorder="1" applyAlignment="1">
      <alignment horizontal="left" vertical="center"/>
      <protection/>
    </xf>
    <xf numFmtId="0" fontId="5" fillId="0" borderId="0" xfId="128" applyFont="1" applyFill="1" applyBorder="1" applyAlignment="1">
      <alignment horizontal="left" vertical="center" wrapText="1"/>
      <protection/>
    </xf>
    <xf numFmtId="0" fontId="15" fillId="0" borderId="0" xfId="135" applyFont="1" applyFill="1" applyBorder="1" applyAlignment="1">
      <alignment horizontal="center" vertical="center" wrapText="1"/>
      <protection/>
    </xf>
    <xf numFmtId="0" fontId="0" fillId="0" borderId="0" xfId="135" applyFont="1" applyFill="1" applyBorder="1" applyAlignment="1">
      <alignment vertical="center" wrapText="1"/>
      <protection/>
    </xf>
    <xf numFmtId="0" fontId="0" fillId="0" borderId="0" xfId="138" applyFont="1" applyFill="1" applyBorder="1" applyAlignment="1">
      <alignment vertical="center" wrapText="1"/>
      <protection/>
    </xf>
    <xf numFmtId="49" fontId="0" fillId="0" borderId="0" xfId="135" applyNumberFormat="1" applyFont="1" applyFill="1" applyBorder="1" applyAlignment="1">
      <alignment horizontal="left" vertical="center" wrapText="1"/>
      <protection/>
    </xf>
    <xf numFmtId="49" fontId="0" fillId="0" borderId="0" xfId="135" applyNumberFormat="1" applyFont="1" applyBorder="1" applyAlignment="1">
      <alignment horizontal="left" vertical="center" wrapText="1"/>
      <protection/>
    </xf>
    <xf numFmtId="0" fontId="0" fillId="0" borderId="0" xfId="135" applyFont="1" applyFill="1" applyBorder="1" applyAlignment="1">
      <alignment vertical="center" wrapText="1"/>
      <protection/>
    </xf>
    <xf numFmtId="49" fontId="0" fillId="0" borderId="0" xfId="135" applyNumberFormat="1" applyFont="1" applyFill="1" applyBorder="1" applyAlignment="1">
      <alignment vertical="center" wrapText="1"/>
      <protection/>
    </xf>
    <xf numFmtId="169" fontId="0" fillId="0" borderId="0" xfId="0" applyNumberFormat="1" applyBorder="1" applyAlignment="1">
      <alignment horizontal="center"/>
    </xf>
    <xf numFmtId="0" fontId="3" fillId="0" borderId="0" xfId="121" applyFont="1" applyFill="1" applyBorder="1" applyAlignment="1">
      <alignment/>
      <protection/>
    </xf>
    <xf numFmtId="0" fontId="3" fillId="0" borderId="0" xfId="121" applyFont="1" applyBorder="1" applyAlignment="1">
      <alignment horizontal="left" wrapText="1"/>
      <protection/>
    </xf>
    <xf numFmtId="0" fontId="3" fillId="0" borderId="0" xfId="121" applyFont="1" applyFill="1" applyBorder="1">
      <alignment/>
      <protection/>
    </xf>
    <xf numFmtId="0" fontId="6" fillId="0" borderId="23" xfId="121" applyFont="1" applyBorder="1">
      <alignment/>
      <protection/>
    </xf>
    <xf numFmtId="0" fontId="3" fillId="0" borderId="23" xfId="121" applyFont="1" applyBorder="1">
      <alignment/>
      <protection/>
    </xf>
    <xf numFmtId="0" fontId="0" fillId="0" borderId="23" xfId="0" applyBorder="1" applyAlignment="1">
      <alignment/>
    </xf>
    <xf numFmtId="0" fontId="6" fillId="0" borderId="24" xfId="121" applyFont="1" applyBorder="1">
      <alignment/>
      <protection/>
    </xf>
    <xf numFmtId="0" fontId="3" fillId="0" borderId="24" xfId="121" applyFont="1" applyBorder="1">
      <alignment/>
      <protection/>
    </xf>
    <xf numFmtId="0" fontId="0" fillId="0" borderId="24" xfId="0" applyBorder="1" applyAlignment="1">
      <alignment/>
    </xf>
    <xf numFmtId="0" fontId="7" fillId="50" borderId="0" xfId="121" applyFont="1" applyFill="1" applyBorder="1" applyAlignment="1">
      <alignment horizontal="left"/>
      <protection/>
    </xf>
    <xf numFmtId="0" fontId="7" fillId="50" borderId="0" xfId="121" applyFont="1" applyFill="1" applyBorder="1" applyAlignment="1">
      <alignment horizontal="center"/>
      <protection/>
    </xf>
    <xf numFmtId="0" fontId="7" fillId="50" borderId="0" xfId="121" applyFont="1" applyFill="1" applyBorder="1" applyAlignment="1">
      <alignment/>
      <protection/>
    </xf>
    <xf numFmtId="0" fontId="6" fillId="50" borderId="0" xfId="121" applyFont="1" applyFill="1" applyBorder="1" applyAlignment="1">
      <alignment horizontal="left" wrapText="1"/>
      <protection/>
    </xf>
    <xf numFmtId="0" fontId="7" fillId="0" borderId="0" xfId="121" applyFont="1" applyFill="1" applyBorder="1" applyAlignment="1">
      <alignment horizontal="left"/>
      <protection/>
    </xf>
    <xf numFmtId="0" fontId="6" fillId="0" borderId="0" xfId="121" applyFont="1" applyFill="1" applyBorder="1" applyAlignment="1">
      <alignment horizontal="left" wrapText="1"/>
      <protection/>
    </xf>
    <xf numFmtId="169" fontId="6" fillId="0" borderId="0" xfId="121" applyNumberFormat="1" applyFont="1" applyFill="1" applyBorder="1" applyAlignment="1">
      <alignment horizontal="center"/>
      <protection/>
    </xf>
    <xf numFmtId="0" fontId="6" fillId="0" borderId="0" xfId="121" applyFont="1" applyFill="1" applyBorder="1">
      <alignment/>
      <protection/>
    </xf>
    <xf numFmtId="0" fontId="7" fillId="51" borderId="0" xfId="121" applyFont="1" applyFill="1" applyBorder="1" applyAlignment="1">
      <alignment horizontal="left"/>
      <protection/>
    </xf>
    <xf numFmtId="0" fontId="7" fillId="51" borderId="0" xfId="121" applyFont="1" applyFill="1" applyBorder="1" applyAlignment="1">
      <alignment horizontal="center"/>
      <protection/>
    </xf>
    <xf numFmtId="0" fontId="7" fillId="51" borderId="0" xfId="121" applyFont="1" applyFill="1" applyBorder="1" applyAlignment="1">
      <alignment/>
      <protection/>
    </xf>
    <xf numFmtId="0" fontId="6" fillId="51" borderId="0" xfId="121" applyFont="1" applyFill="1" applyBorder="1" applyAlignment="1">
      <alignment horizontal="left" wrapText="1"/>
      <protection/>
    </xf>
    <xf numFmtId="169" fontId="3" fillId="0" borderId="0" xfId="121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vertical="center" wrapText="1"/>
    </xf>
    <xf numFmtId="0" fontId="3" fillId="0" borderId="0" xfId="121" applyFont="1" applyFill="1" applyBorder="1" applyAlignment="1">
      <alignment horizontal="left" wrapText="1"/>
      <protection/>
    </xf>
    <xf numFmtId="0" fontId="6" fillId="0" borderId="23" xfId="121" applyFont="1" applyFill="1" applyBorder="1">
      <alignment/>
      <protection/>
    </xf>
    <xf numFmtId="0" fontId="3" fillId="0" borderId="23" xfId="121" applyFont="1" applyFill="1" applyBorder="1">
      <alignment/>
      <protection/>
    </xf>
    <xf numFmtId="0" fontId="6" fillId="0" borderId="24" xfId="121" applyFont="1" applyFill="1" applyBorder="1">
      <alignment/>
      <protection/>
    </xf>
    <xf numFmtId="0" fontId="3" fillId="0" borderId="24" xfId="121" applyFont="1" applyFill="1" applyBorder="1">
      <alignment/>
      <protection/>
    </xf>
    <xf numFmtId="0" fontId="4" fillId="0" borderId="0" xfId="122" applyFont="1" applyAlignment="1">
      <alignment horizontal="center"/>
      <protection/>
    </xf>
    <xf numFmtId="0" fontId="3" fillId="0" borderId="24" xfId="121" applyFont="1" applyBorder="1" applyAlignment="1">
      <alignment/>
      <protection/>
    </xf>
    <xf numFmtId="0" fontId="3" fillId="0" borderId="23" xfId="121" applyFont="1" applyBorder="1" applyAlignment="1">
      <alignment/>
      <protection/>
    </xf>
    <xf numFmtId="0" fontId="40" fillId="19" borderId="0" xfId="121" applyFont="1" applyFill="1" applyBorder="1" applyAlignment="1">
      <alignment horizontal="left" vertical="center"/>
      <protection/>
    </xf>
    <xf numFmtId="0" fontId="41" fillId="19" borderId="0" xfId="121" applyFont="1" applyFill="1" applyBorder="1" applyAlignment="1">
      <alignment horizontal="center"/>
      <protection/>
    </xf>
    <xf numFmtId="0" fontId="41" fillId="0" borderId="0" xfId="121" applyFont="1" applyFill="1" applyBorder="1" applyAlignment="1">
      <alignment horizontal="center"/>
      <protection/>
    </xf>
    <xf numFmtId="0" fontId="41" fillId="0" borderId="0" xfId="121" applyFont="1" applyFill="1" applyBorder="1" applyAlignment="1">
      <alignment/>
      <protection/>
    </xf>
    <xf numFmtId="0" fontId="41" fillId="0" borderId="0" xfId="121" applyFont="1" applyFill="1" applyBorder="1" applyAlignment="1">
      <alignment horizontal="left" wrapText="1"/>
      <protection/>
    </xf>
    <xf numFmtId="169" fontId="41" fillId="0" borderId="0" xfId="121" applyNumberFormat="1" applyFont="1" applyFill="1" applyBorder="1" applyAlignment="1">
      <alignment horizontal="center"/>
      <protection/>
    </xf>
    <xf numFmtId="0" fontId="41" fillId="0" borderId="23" xfId="121" applyFont="1" applyFill="1" applyBorder="1">
      <alignment/>
      <protection/>
    </xf>
    <xf numFmtId="0" fontId="41" fillId="0" borderId="24" xfId="121" applyFont="1" applyFill="1" applyBorder="1">
      <alignment/>
      <protection/>
    </xf>
    <xf numFmtId="0" fontId="40" fillId="0" borderId="0" xfId="121" applyFont="1" applyFill="1" applyBorder="1" applyAlignment="1">
      <alignment horizontal="left" vertical="center"/>
      <protection/>
    </xf>
    <xf numFmtId="0" fontId="41" fillId="52" borderId="0" xfId="121" applyFont="1" applyFill="1" applyBorder="1" applyAlignment="1">
      <alignment horizontal="center"/>
      <protection/>
    </xf>
    <xf numFmtId="0" fontId="41" fillId="52" borderId="0" xfId="121" applyFont="1" applyFill="1" applyBorder="1" applyAlignment="1">
      <alignment/>
      <protection/>
    </xf>
    <xf numFmtId="0" fontId="41" fillId="52" borderId="0" xfId="121" applyFont="1" applyFill="1" applyBorder="1" applyAlignment="1">
      <alignment horizontal="left" wrapText="1"/>
      <protection/>
    </xf>
    <xf numFmtId="169" fontId="41" fillId="52" borderId="25" xfId="121" applyNumberFormat="1" applyFont="1" applyFill="1" applyBorder="1" applyAlignment="1">
      <alignment horizontal="center"/>
      <protection/>
    </xf>
    <xf numFmtId="0" fontId="41" fillId="52" borderId="23" xfId="121" applyFont="1" applyFill="1" applyBorder="1">
      <alignment/>
      <protection/>
    </xf>
    <xf numFmtId="0" fontId="41" fillId="52" borderId="24" xfId="121" applyFont="1" applyFill="1" applyBorder="1">
      <alignment/>
      <protection/>
    </xf>
    <xf numFmtId="169" fontId="41" fillId="52" borderId="0" xfId="121" applyNumberFormat="1" applyFont="1" applyFill="1" applyBorder="1" applyAlignment="1">
      <alignment horizontal="center"/>
      <protection/>
    </xf>
    <xf numFmtId="169" fontId="41" fillId="52" borderId="26" xfId="121" applyNumberFormat="1" applyFont="1" applyFill="1" applyBorder="1" applyAlignment="1">
      <alignment horizontal="center"/>
      <protection/>
    </xf>
    <xf numFmtId="169" fontId="41" fillId="52" borderId="27" xfId="121" applyNumberFormat="1" applyFont="1" applyFill="1" applyBorder="1" applyAlignment="1">
      <alignment horizontal="center"/>
      <protection/>
    </xf>
    <xf numFmtId="169" fontId="41" fillId="52" borderId="0" xfId="121" applyNumberFormat="1" applyFont="1" applyFill="1" applyBorder="1" applyAlignment="1">
      <alignment horizontal="center"/>
      <protection/>
    </xf>
    <xf numFmtId="169" fontId="41" fillId="52" borderId="23" xfId="121" applyNumberFormat="1" applyFont="1" applyFill="1" applyBorder="1" applyAlignment="1">
      <alignment horizontal="center"/>
      <protection/>
    </xf>
    <xf numFmtId="169" fontId="41" fillId="52" borderId="24" xfId="121" applyNumberFormat="1" applyFont="1" applyFill="1" applyBorder="1" applyAlignment="1">
      <alignment horizontal="center"/>
      <protection/>
    </xf>
    <xf numFmtId="0" fontId="9" fillId="0" borderId="0" xfId="121" applyFont="1" applyFill="1" applyBorder="1" applyAlignment="1">
      <alignment horizontal="center" vertical="center"/>
      <protection/>
    </xf>
    <xf numFmtId="0" fontId="42" fillId="0" borderId="0" xfId="121" applyFont="1" applyFill="1" applyBorder="1" applyAlignment="1">
      <alignment horizontal="center"/>
      <protection/>
    </xf>
    <xf numFmtId="0" fontId="42" fillId="0" borderId="0" xfId="121" applyFont="1" applyFill="1" applyBorder="1" applyAlignment="1">
      <alignment/>
      <protection/>
    </xf>
    <xf numFmtId="0" fontId="42" fillId="0" borderId="0" xfId="121" applyFont="1" applyFill="1" applyBorder="1" applyAlignment="1">
      <alignment horizontal="left" wrapText="1"/>
      <protection/>
    </xf>
    <xf numFmtId="169" fontId="42" fillId="0" borderId="0" xfId="121" applyNumberFormat="1" applyFont="1" applyFill="1" applyBorder="1" applyAlignment="1">
      <alignment horizontal="center"/>
      <protection/>
    </xf>
    <xf numFmtId="169" fontId="42" fillId="0" borderId="23" xfId="121" applyNumberFormat="1" applyFont="1" applyFill="1" applyBorder="1" applyAlignment="1">
      <alignment horizontal="center"/>
      <protection/>
    </xf>
    <xf numFmtId="169" fontId="42" fillId="0" borderId="24" xfId="121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27" borderId="0" xfId="121" applyFont="1" applyFill="1" applyBorder="1" applyAlignment="1">
      <alignment horizontal="center" vertical="center"/>
      <protection/>
    </xf>
    <xf numFmtId="0" fontId="42" fillId="27" borderId="0" xfId="121" applyFont="1" applyFill="1" applyBorder="1" applyAlignment="1">
      <alignment horizontal="center"/>
      <protection/>
    </xf>
    <xf numFmtId="0" fontId="42" fillId="27" borderId="0" xfId="121" applyFont="1" applyFill="1" applyBorder="1" applyAlignment="1">
      <alignment/>
      <protection/>
    </xf>
    <xf numFmtId="0" fontId="42" fillId="27" borderId="0" xfId="121" applyFont="1" applyFill="1" applyBorder="1" applyAlignment="1">
      <alignment horizontal="left" wrapText="1"/>
      <protection/>
    </xf>
    <xf numFmtId="169" fontId="42" fillId="27" borderId="0" xfId="121" applyNumberFormat="1" applyFont="1" applyFill="1" applyBorder="1" applyAlignment="1">
      <alignment horizontal="center"/>
      <protection/>
    </xf>
    <xf numFmtId="169" fontId="42" fillId="27" borderId="23" xfId="121" applyNumberFormat="1" applyFont="1" applyFill="1" applyBorder="1" applyAlignment="1">
      <alignment horizontal="center"/>
      <protection/>
    </xf>
    <xf numFmtId="169" fontId="42" fillId="27" borderId="24" xfId="121" applyNumberFormat="1" applyFont="1" applyFill="1" applyBorder="1" applyAlignment="1">
      <alignment horizontal="center"/>
      <protection/>
    </xf>
    <xf numFmtId="169" fontId="9" fillId="0" borderId="0" xfId="0" applyNumberFormat="1" applyFont="1" applyFill="1" applyBorder="1" applyAlignment="1">
      <alignment horizontal="center"/>
    </xf>
    <xf numFmtId="0" fontId="9" fillId="0" borderId="0" xfId="135" applyFont="1" applyFill="1" applyBorder="1" applyAlignment="1">
      <alignment horizontal="center" vertical="center" wrapText="1"/>
      <protection/>
    </xf>
    <xf numFmtId="49" fontId="9" fillId="0" borderId="0" xfId="135" applyNumberFormat="1" applyFont="1" applyFill="1" applyBorder="1" applyAlignment="1">
      <alignment horizontal="left" vertical="center" wrapText="1"/>
      <protection/>
    </xf>
    <xf numFmtId="0" fontId="9" fillId="0" borderId="0" xfId="135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68" fillId="0" borderId="0" xfId="137" applyFont="1" applyFill="1" applyBorder="1" applyAlignment="1">
      <alignment horizontal="center" vertical="center"/>
      <protection/>
    </xf>
    <xf numFmtId="0" fontId="68" fillId="0" borderId="0" xfId="137" applyFont="1" applyFill="1" applyBorder="1" applyAlignment="1">
      <alignment vertical="center"/>
      <protection/>
    </xf>
    <xf numFmtId="0" fontId="68" fillId="0" borderId="0" xfId="137" applyFont="1" applyFill="1" applyBorder="1" applyAlignment="1">
      <alignment vertical="center" wrapText="1"/>
      <protection/>
    </xf>
    <xf numFmtId="0" fontId="9" fillId="0" borderId="0" xfId="135" applyNumberFormat="1" applyFont="1" applyFill="1" applyBorder="1" applyAlignment="1">
      <alignment horizontal="left" vertical="center"/>
      <protection/>
    </xf>
    <xf numFmtId="0" fontId="9" fillId="0" borderId="0" xfId="69" applyFont="1" applyFill="1" applyBorder="1" applyAlignment="1">
      <alignment vertical="center" wrapText="1"/>
      <protection/>
    </xf>
    <xf numFmtId="0" fontId="9" fillId="0" borderId="0" xfId="139" applyFont="1" applyFill="1" applyBorder="1" applyAlignment="1">
      <alignment horizontal="center"/>
      <protection/>
    </xf>
    <xf numFmtId="0" fontId="69" fillId="0" borderId="0" xfId="135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122" applyNumberFormat="1" applyFont="1" applyFill="1" applyBorder="1" applyAlignment="1">
      <alignment horizontal="left" vertical="center" wrapText="1"/>
      <protection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69" applyNumberFormat="1" applyFont="1" applyFill="1" applyBorder="1" applyAlignment="1">
      <alignment vertical="center" wrapText="1"/>
      <protection/>
    </xf>
    <xf numFmtId="169" fontId="9" fillId="0" borderId="0" xfId="128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69" applyFont="1" applyFill="1" applyBorder="1" applyAlignment="1">
      <alignment horizontal="left" vertical="center" wrapText="1"/>
      <protection/>
    </xf>
    <xf numFmtId="0" fontId="9" fillId="0" borderId="0" xfId="128" applyFont="1" applyFill="1" applyBorder="1" applyAlignment="1">
      <alignment horizontal="center"/>
      <protection/>
    </xf>
    <xf numFmtId="0" fontId="9" fillId="0" borderId="0" xfId="128" applyFont="1" applyFill="1" applyBorder="1">
      <alignment/>
      <protection/>
    </xf>
    <xf numFmtId="0" fontId="9" fillId="0" borderId="0" xfId="69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 quotePrefix="1">
      <alignment vertical="center"/>
    </xf>
    <xf numFmtId="0" fontId="9" fillId="0" borderId="0" xfId="122" applyFont="1" applyFill="1" applyBorder="1" applyAlignment="1">
      <alignment vertical="center" wrapText="1"/>
      <protection/>
    </xf>
    <xf numFmtId="0" fontId="9" fillId="0" borderId="0" xfId="122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/>
    </xf>
    <xf numFmtId="0" fontId="9" fillId="0" borderId="0" xfId="135" applyFont="1" applyFill="1" applyBorder="1" applyAlignment="1">
      <alignment horizontal="left" vertical="center" wrapText="1"/>
      <protection/>
    </xf>
    <xf numFmtId="0" fontId="9" fillId="0" borderId="0" xfId="135" applyFont="1" applyFill="1" applyBorder="1" applyAlignment="1">
      <alignment vertical="center" wrapText="1"/>
      <protection/>
    </xf>
    <xf numFmtId="169" fontId="9" fillId="0" borderId="0" xfId="69" applyNumberFormat="1" applyFont="1" applyFill="1" applyBorder="1" applyAlignment="1">
      <alignment horizontal="left" wrapText="1"/>
      <protection/>
    </xf>
    <xf numFmtId="0" fontId="9" fillId="0" borderId="0" xfId="122" applyFont="1" applyFill="1" applyBorder="1" applyAlignment="1">
      <alignment vertical="center"/>
      <protection/>
    </xf>
    <xf numFmtId="0" fontId="9" fillId="0" borderId="0" xfId="122" applyFont="1" applyFill="1" applyBorder="1" applyAlignment="1">
      <alignment horizontal="left" vertical="center" wrapText="1"/>
      <protection/>
    </xf>
    <xf numFmtId="0" fontId="6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0" fontId="69" fillId="0" borderId="0" xfId="0" applyFont="1" applyFill="1" applyBorder="1" applyAlignment="1">
      <alignment vertical="center" wrapText="1"/>
    </xf>
    <xf numFmtId="0" fontId="42" fillId="0" borderId="0" xfId="121" applyFont="1" applyFill="1" applyBorder="1">
      <alignment/>
      <protection/>
    </xf>
    <xf numFmtId="0" fontId="42" fillId="0" borderId="23" xfId="121" applyFont="1" applyFill="1" applyBorder="1">
      <alignment/>
      <protection/>
    </xf>
    <xf numFmtId="0" fontId="42" fillId="0" borderId="24" xfId="121" applyFont="1" applyFill="1" applyBorder="1">
      <alignment/>
      <protection/>
    </xf>
    <xf numFmtId="0" fontId="40" fillId="0" borderId="0" xfId="121" applyFont="1" applyFill="1" applyBorder="1" applyAlignment="1">
      <alignment horizontal="center" vertical="center"/>
      <protection/>
    </xf>
    <xf numFmtId="0" fontId="41" fillId="0" borderId="23" xfId="121" applyFont="1" applyFill="1" applyBorder="1" applyAlignment="1">
      <alignment horizontal="center"/>
      <protection/>
    </xf>
    <xf numFmtId="0" fontId="41" fillId="0" borderId="24" xfId="121" applyFont="1" applyFill="1" applyBorder="1" applyAlignment="1">
      <alignment horizontal="center"/>
      <protection/>
    </xf>
    <xf numFmtId="0" fontId="42" fillId="0" borderId="0" xfId="121" applyFont="1" applyFill="1" applyBorder="1" applyAlignment="1">
      <alignment horizontal="left"/>
      <protection/>
    </xf>
    <xf numFmtId="0" fontId="9" fillId="19" borderId="0" xfId="121" applyFont="1" applyFill="1" applyBorder="1" applyAlignment="1">
      <alignment horizontal="center" vertical="center"/>
      <protection/>
    </xf>
    <xf numFmtId="0" fontId="42" fillId="19" borderId="0" xfId="121" applyFont="1" applyFill="1" applyBorder="1" applyAlignment="1">
      <alignment horizontal="center"/>
      <protection/>
    </xf>
    <xf numFmtId="0" fontId="42" fillId="19" borderId="0" xfId="121" applyFont="1" applyFill="1" applyBorder="1" applyAlignment="1">
      <alignment/>
      <protection/>
    </xf>
    <xf numFmtId="0" fontId="42" fillId="19" borderId="0" xfId="121" applyFont="1" applyFill="1" applyBorder="1" applyAlignment="1">
      <alignment horizontal="left" wrapText="1"/>
      <protection/>
    </xf>
    <xf numFmtId="169" fontId="42" fillId="19" borderId="0" xfId="121" applyNumberFormat="1" applyFont="1" applyFill="1" applyBorder="1" applyAlignment="1">
      <alignment horizontal="center"/>
      <protection/>
    </xf>
    <xf numFmtId="169" fontId="42" fillId="19" borderId="23" xfId="121" applyNumberFormat="1" applyFont="1" applyFill="1" applyBorder="1" applyAlignment="1">
      <alignment horizontal="center"/>
      <protection/>
    </xf>
    <xf numFmtId="169" fontId="42" fillId="19" borderId="24" xfId="121" applyNumberFormat="1" applyFont="1" applyFill="1" applyBorder="1" applyAlignment="1">
      <alignment horizontal="center"/>
      <protection/>
    </xf>
    <xf numFmtId="0" fontId="9" fillId="19" borderId="0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vertical="center"/>
    </xf>
    <xf numFmtId="0" fontId="9" fillId="19" borderId="0" xfId="0" applyFont="1" applyFill="1" applyBorder="1" applyAlignment="1">
      <alignment vertical="center" wrapText="1"/>
    </xf>
    <xf numFmtId="0" fontId="41" fillId="0" borderId="0" xfId="121" applyFont="1" applyBorder="1" applyAlignment="1">
      <alignment horizontal="left" wrapText="1"/>
      <protection/>
    </xf>
    <xf numFmtId="0" fontId="41" fillId="0" borderId="0" xfId="121" applyFont="1" applyBorder="1" applyAlignment="1">
      <alignment horizontal="center"/>
      <protection/>
    </xf>
    <xf numFmtId="169" fontId="41" fillId="0" borderId="0" xfId="121" applyNumberFormat="1" applyFont="1" applyBorder="1" applyAlignment="1">
      <alignment horizontal="center"/>
      <protection/>
    </xf>
    <xf numFmtId="0" fontId="41" fillId="0" borderId="23" xfId="121" applyFont="1" applyBorder="1">
      <alignment/>
      <protection/>
    </xf>
    <xf numFmtId="0" fontId="41" fillId="0" borderId="24" xfId="121" applyFont="1" applyBorder="1">
      <alignment/>
      <protection/>
    </xf>
    <xf numFmtId="0" fontId="41" fillId="0" borderId="0" xfId="121" applyFont="1" applyBorder="1">
      <alignment/>
      <protection/>
    </xf>
    <xf numFmtId="0" fontId="42" fillId="0" borderId="0" xfId="121" applyFont="1" applyBorder="1">
      <alignment/>
      <protection/>
    </xf>
    <xf numFmtId="0" fontId="9" fillId="19" borderId="0" xfId="0" applyFont="1" applyFill="1" applyBorder="1" applyAlignment="1">
      <alignment wrapText="1"/>
    </xf>
    <xf numFmtId="49" fontId="9" fillId="0" borderId="0" xfId="135" applyNumberFormat="1" applyFont="1" applyBorder="1" applyAlignment="1">
      <alignment horizontal="left" vertical="center" wrapText="1"/>
      <protection/>
    </xf>
    <xf numFmtId="0" fontId="42" fillId="0" borderId="0" xfId="121" applyFont="1" applyBorder="1" applyAlignment="1">
      <alignment horizontal="center"/>
      <protection/>
    </xf>
    <xf numFmtId="169" fontId="42" fillId="0" borderId="0" xfId="121" applyNumberFormat="1" applyFont="1" applyBorder="1" applyAlignment="1">
      <alignment horizontal="center"/>
      <protection/>
    </xf>
    <xf numFmtId="169" fontId="42" fillId="0" borderId="23" xfId="121" applyNumberFormat="1" applyFont="1" applyBorder="1" applyAlignment="1">
      <alignment horizontal="center"/>
      <protection/>
    </xf>
    <xf numFmtId="169" fontId="42" fillId="0" borderId="24" xfId="121" applyNumberFormat="1" applyFont="1" applyBorder="1" applyAlignment="1">
      <alignment horizontal="center"/>
      <protection/>
    </xf>
    <xf numFmtId="49" fontId="9" fillId="0" borderId="0" xfId="135" applyNumberFormat="1" applyFont="1" applyFill="1" applyBorder="1" applyAlignment="1">
      <alignment vertical="center" wrapText="1"/>
      <protection/>
    </xf>
    <xf numFmtId="0" fontId="9" fillId="0" borderId="0" xfId="135" applyFont="1" applyFill="1" applyBorder="1" applyAlignment="1">
      <alignment vertical="center" wrapText="1"/>
      <protection/>
    </xf>
    <xf numFmtId="0" fontId="9" fillId="0" borderId="0" xfId="138" applyFont="1" applyFill="1" applyBorder="1" applyAlignment="1">
      <alignment vertical="center" wrapText="1"/>
      <protection/>
    </xf>
    <xf numFmtId="169" fontId="9" fillId="0" borderId="0" xfId="0" applyNumberFormat="1" applyFont="1" applyBorder="1" applyAlignment="1">
      <alignment horizontal="center"/>
    </xf>
    <xf numFmtId="0" fontId="42" fillId="0" borderId="0" xfId="121" applyFont="1" applyBorder="1" applyAlignment="1">
      <alignment horizontal="left" wrapText="1"/>
      <protection/>
    </xf>
    <xf numFmtId="0" fontId="42" fillId="0" borderId="23" xfId="121" applyFont="1" applyBorder="1">
      <alignment/>
      <protection/>
    </xf>
    <xf numFmtId="0" fontId="42" fillId="0" borderId="24" xfId="121" applyFont="1" applyBorder="1">
      <alignment/>
      <protection/>
    </xf>
    <xf numFmtId="0" fontId="9" fillId="0" borderId="0" xfId="128" applyNumberFormat="1" applyFont="1" applyFill="1" applyBorder="1" applyAlignment="1">
      <alignment horizontal="left" vertical="center" wrapText="1"/>
      <protection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left"/>
    </xf>
    <xf numFmtId="0" fontId="9" fillId="0" borderId="0" xfId="128" applyFont="1" applyFill="1" applyBorder="1" applyAlignment="1">
      <alignment horizontal="left" vertical="center"/>
      <protection/>
    </xf>
    <xf numFmtId="0" fontId="9" fillId="0" borderId="0" xfId="128" applyFont="1" applyFill="1" applyBorder="1" applyAlignment="1">
      <alignment horizontal="left" vertical="center" wrapText="1"/>
      <protection/>
    </xf>
    <xf numFmtId="0" fontId="9" fillId="0" borderId="0" xfId="128" applyFont="1" applyFill="1" applyBorder="1" applyAlignment="1">
      <alignment horizontal="left" vertical="center" shrinkToFit="1"/>
      <protection/>
    </xf>
    <xf numFmtId="0" fontId="9" fillId="0" borderId="0" xfId="128" applyFont="1" applyFill="1" applyBorder="1" applyAlignment="1">
      <alignment horizontal="left" vertical="center" wrapText="1" shrinkToFit="1"/>
      <protection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9" fillId="0" borderId="0" xfId="70" applyFont="1" applyFill="1" applyBorder="1" applyAlignment="1">
      <alignment horizontal="left" vertical="center" wrapText="1"/>
      <protection/>
    </xf>
    <xf numFmtId="0" fontId="9" fillId="0" borderId="0" xfId="70" applyNumberFormat="1" applyFont="1" applyFill="1" applyBorder="1" applyAlignment="1">
      <alignment horizontal="left" vertical="center" wrapText="1"/>
      <protection/>
    </xf>
    <xf numFmtId="0" fontId="9" fillId="0" borderId="0" xfId="70" applyFont="1" applyFill="1" applyBorder="1" applyAlignment="1">
      <alignment horizontal="left" vertical="center"/>
      <protection/>
    </xf>
    <xf numFmtId="49" fontId="9" fillId="0" borderId="0" xfId="122" applyNumberFormat="1" applyFont="1" applyFill="1" applyBorder="1" applyAlignment="1">
      <alignment horizontal="left" vertical="center" wrapText="1"/>
      <protection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68" fillId="0" borderId="0" xfId="133" applyFont="1" applyFill="1" applyBorder="1" applyAlignment="1">
      <alignment vertical="center"/>
      <protection/>
    </xf>
    <xf numFmtId="0" fontId="45" fillId="0" borderId="0" xfId="133" applyFont="1" applyBorder="1" applyAlignment="1">
      <alignment horizontal="left" vertical="center" wrapText="1"/>
      <protection/>
    </xf>
    <xf numFmtId="0" fontId="9" fillId="0" borderId="0" xfId="128" applyFont="1" applyFill="1" applyBorder="1" applyAlignment="1" applyProtection="1">
      <alignment horizontal="left" vertical="center" wrapText="1" shrinkToFit="1"/>
      <protection locked="0"/>
    </xf>
    <xf numFmtId="0" fontId="9" fillId="42" borderId="0" xfId="0" applyFont="1" applyFill="1" applyBorder="1" applyAlignment="1">
      <alignment vertical="top" wrapText="1"/>
    </xf>
    <xf numFmtId="0" fontId="9" fillId="0" borderId="0" xfId="70" applyFont="1" applyFill="1" applyBorder="1" applyAlignment="1">
      <alignment vertical="center" wrapText="1"/>
      <protection/>
    </xf>
    <xf numFmtId="0" fontId="9" fillId="0" borderId="0" xfId="128" applyFont="1" applyFill="1" applyBorder="1" applyAlignment="1" applyProtection="1">
      <alignment horizontal="left" vertical="center" shrinkToFit="1"/>
      <protection locked="0"/>
    </xf>
    <xf numFmtId="49" fontId="46" fillId="0" borderId="0" xfId="128" applyNumberFormat="1" applyFont="1" applyFill="1" applyBorder="1" applyAlignment="1" applyProtection="1">
      <alignment shrinkToFit="1"/>
      <protection locked="0"/>
    </xf>
    <xf numFmtId="0" fontId="46" fillId="0" borderId="0" xfId="128" applyFont="1" applyFill="1" applyBorder="1" applyAlignment="1" applyProtection="1">
      <alignment horizontal="left" vertical="center" wrapText="1" shrinkToFit="1"/>
      <protection locked="0"/>
    </xf>
    <xf numFmtId="0" fontId="9" fillId="0" borderId="0" xfId="128" applyFont="1" applyFill="1" applyBorder="1" applyAlignment="1">
      <alignment vertical="center" wrapText="1"/>
      <protection/>
    </xf>
    <xf numFmtId="49" fontId="9" fillId="0" borderId="0" xfId="128" applyNumberFormat="1" applyFont="1" applyFill="1" applyBorder="1" applyAlignment="1" applyProtection="1">
      <alignment shrinkToFit="1"/>
      <protection locked="0"/>
    </xf>
    <xf numFmtId="169" fontId="41" fillId="0" borderId="23" xfId="121" applyNumberFormat="1" applyFont="1" applyBorder="1" applyAlignment="1">
      <alignment horizontal="center"/>
      <protection/>
    </xf>
    <xf numFmtId="0" fontId="41" fillId="0" borderId="24" xfId="121" applyFont="1" applyBorder="1" applyAlignment="1">
      <alignment horizontal="center"/>
      <protection/>
    </xf>
    <xf numFmtId="0" fontId="41" fillId="0" borderId="23" xfId="121" applyFont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3" xfId="121" applyFont="1" applyBorder="1" applyAlignment="1">
      <alignment/>
      <protection/>
    </xf>
    <xf numFmtId="0" fontId="6" fillId="0" borderId="24" xfId="121" applyFont="1" applyBorder="1" applyAlignment="1">
      <alignment/>
      <protection/>
    </xf>
    <xf numFmtId="0" fontId="6" fillId="0" borderId="0" xfId="121" applyFont="1" applyBorder="1" applyAlignment="1">
      <alignment/>
      <protection/>
    </xf>
    <xf numFmtId="0" fontId="40" fillId="19" borderId="0" xfId="121" applyFont="1" applyFill="1" applyBorder="1" applyAlignment="1">
      <alignment horizontal="left"/>
      <protection/>
    </xf>
    <xf numFmtId="0" fontId="41" fillId="0" borderId="23" xfId="121" applyFont="1" applyBorder="1" applyAlignment="1">
      <alignment/>
      <protection/>
    </xf>
    <xf numFmtId="0" fontId="41" fillId="0" borderId="24" xfId="121" applyFont="1" applyBorder="1" applyAlignment="1">
      <alignment/>
      <protection/>
    </xf>
    <xf numFmtId="0" fontId="41" fillId="0" borderId="0" xfId="121" applyFont="1" applyBorder="1" applyAlignment="1">
      <alignment/>
      <protection/>
    </xf>
    <xf numFmtId="0" fontId="40" fillId="0" borderId="0" xfId="121" applyFont="1" applyFill="1" applyBorder="1" applyAlignment="1">
      <alignment horizontal="left"/>
      <protection/>
    </xf>
    <xf numFmtId="0" fontId="41" fillId="52" borderId="23" xfId="121" applyFont="1" applyFill="1" applyBorder="1" applyAlignment="1">
      <alignment/>
      <protection/>
    </xf>
    <xf numFmtId="0" fontId="41" fillId="52" borderId="24" xfId="121" applyFont="1" applyFill="1" applyBorder="1" applyAlignment="1">
      <alignment/>
      <protection/>
    </xf>
    <xf numFmtId="0" fontId="9" fillId="19" borderId="0" xfId="121" applyFont="1" applyFill="1" applyBorder="1" applyAlignment="1">
      <alignment horizontal="center"/>
      <protection/>
    </xf>
    <xf numFmtId="0" fontId="42" fillId="0" borderId="0" xfId="121" applyFont="1" applyBorder="1" applyAlignment="1">
      <alignment/>
      <protection/>
    </xf>
    <xf numFmtId="0" fontId="9" fillId="19" borderId="0" xfId="0" applyFont="1" applyFill="1" applyBorder="1" applyAlignment="1">
      <alignment horizontal="center"/>
    </xf>
    <xf numFmtId="0" fontId="9" fillId="19" borderId="0" xfId="0" applyFont="1" applyFill="1" applyBorder="1" applyAlignment="1">
      <alignment/>
    </xf>
    <xf numFmtId="0" fontId="9" fillId="0" borderId="0" xfId="121" applyFont="1" applyFill="1" applyBorder="1" applyAlignment="1">
      <alignment horizontal="center"/>
      <protection/>
    </xf>
    <xf numFmtId="0" fontId="9" fillId="0" borderId="0" xfId="135" applyFont="1" applyFill="1" applyBorder="1" applyAlignment="1">
      <alignment horizontal="center" wrapText="1"/>
      <protection/>
    </xf>
    <xf numFmtId="49" fontId="9" fillId="0" borderId="0" xfId="135" applyNumberFormat="1" applyFont="1" applyFill="1" applyBorder="1" applyAlignment="1">
      <alignment horizontal="left" wrapText="1"/>
      <protection/>
    </xf>
    <xf numFmtId="49" fontId="9" fillId="0" borderId="0" xfId="135" applyNumberFormat="1" applyFont="1" applyBorder="1" applyAlignment="1">
      <alignment horizontal="left" wrapText="1"/>
      <protection/>
    </xf>
    <xf numFmtId="0" fontId="9" fillId="0" borderId="0" xfId="135" applyFont="1" applyFill="1" applyBorder="1" applyAlignment="1">
      <alignment horizontal="left" wrapText="1"/>
      <protection/>
    </xf>
    <xf numFmtId="0" fontId="9" fillId="0" borderId="0" xfId="135" applyFont="1" applyFill="1" applyBorder="1" applyAlignment="1">
      <alignment wrapText="1"/>
      <protection/>
    </xf>
    <xf numFmtId="49" fontId="9" fillId="0" borderId="0" xfId="135" applyNumberFormat="1" applyFont="1" applyFill="1" applyBorder="1" applyAlignment="1">
      <alignment wrapText="1"/>
      <protection/>
    </xf>
    <xf numFmtId="0" fontId="9" fillId="0" borderId="0" xfId="135" applyFont="1" applyFill="1" applyBorder="1" applyAlignment="1">
      <alignment wrapText="1"/>
      <protection/>
    </xf>
    <xf numFmtId="0" fontId="9" fillId="0" borderId="0" xfId="138" applyFont="1" applyFill="1" applyBorder="1" applyAlignment="1">
      <alignment wrapText="1"/>
      <protection/>
    </xf>
    <xf numFmtId="0" fontId="69" fillId="0" borderId="0" xfId="135" applyFont="1" applyFill="1" applyBorder="1" applyAlignment="1">
      <alignment horizontal="left" wrapText="1"/>
      <protection/>
    </xf>
    <xf numFmtId="0" fontId="9" fillId="0" borderId="0" xfId="135" applyFont="1" applyFill="1" applyBorder="1" applyAlignment="1">
      <alignment horizontal="left" wrapText="1"/>
      <protection/>
    </xf>
    <xf numFmtId="0" fontId="42" fillId="0" borderId="23" xfId="121" applyFont="1" applyBorder="1" applyAlignment="1">
      <alignment/>
      <protection/>
    </xf>
    <xf numFmtId="0" fontId="42" fillId="0" borderId="24" xfId="121" applyFont="1" applyBorder="1" applyAlignment="1">
      <alignment/>
      <protection/>
    </xf>
    <xf numFmtId="0" fontId="3" fillId="0" borderId="0" xfId="121" applyFont="1" applyBorder="1" applyAlignment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/>
    </xf>
  </cellXfs>
  <cellStyles count="1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hemes]&#10;&#10;Sci-Fi=&#10;&#10;Nature=&#10;&#10;robin=&#10;&#10;&#10;&#10;[SoundScheme.Nature]&#10;&#10;SystemAsterisk=C:\SNDSYS" xfId="69"/>
    <cellStyle name="chemes]&#10;&#10;Sci-Fi=&#10;&#10;Nature=&#10;&#10;robin=&#10;&#10;&#10;&#10;[SoundScheme.Nature]&#10;&#10;SystemAsterisk=C:\SNDSYS 2" xfId="70"/>
    <cellStyle name="chemes]&#10;&#10;Sci-Fi=&#10;&#10;Nature=&#10;&#10;robin=&#10;&#10;&#10;&#10;[SoundScheme.Nature]&#10;&#10;SystemAsterisk=C:\SNDSYS 3" xfId="71"/>
    <cellStyle name="chemes]&#10;&#10;Sci-Fi=&#10;&#10;Nature=&#10;&#10;robin=&#10;&#10;&#10;&#10;[SoundScheme.Nature]&#10;&#10;SystemAsterisk=C:\SNDSYS_wheat2012" xfId="72"/>
    <cellStyle name="Comma" xfId="73"/>
    <cellStyle name="Comma [0]" xfId="74"/>
    <cellStyle name="Comma0" xfId="75"/>
    <cellStyle name="Comma0 2" xfId="76"/>
    <cellStyle name="Comma0 2 2" xfId="77"/>
    <cellStyle name="Comma0 3" xfId="78"/>
    <cellStyle name="Comma0 3 2" xfId="79"/>
    <cellStyle name="Comma0 4" xfId="80"/>
    <cellStyle name="Currency" xfId="81"/>
    <cellStyle name="Currency [0]" xfId="82"/>
    <cellStyle name="Currency0" xfId="83"/>
    <cellStyle name="Currency0 2" xfId="84"/>
    <cellStyle name="Currency0 2 2" xfId="85"/>
    <cellStyle name="Currency0 3" xfId="86"/>
    <cellStyle name="Currency0 3 2" xfId="87"/>
    <cellStyle name="Currency0 4" xfId="88"/>
    <cellStyle name="Date" xfId="89"/>
    <cellStyle name="Date 2" xfId="90"/>
    <cellStyle name="Date 2 2" xfId="91"/>
    <cellStyle name="Date 3" xfId="92"/>
    <cellStyle name="Date 3 2" xfId="93"/>
    <cellStyle name="Date 4" xfId="94"/>
    <cellStyle name="Explanatory Text" xfId="95"/>
    <cellStyle name="Explanatory Text 2" xfId="96"/>
    <cellStyle name="Fixed" xfId="97"/>
    <cellStyle name="Fixed 2" xfId="98"/>
    <cellStyle name="Fixed 2 2" xfId="99"/>
    <cellStyle name="Fixed 3" xfId="100"/>
    <cellStyle name="Fixed 3 2" xfId="101"/>
    <cellStyle name="Fixed 4" xfId="102"/>
    <cellStyle name="Followed Hyperlink" xfId="103"/>
    <cellStyle name="Good" xfId="104"/>
    <cellStyle name="Good 2" xfId="105"/>
    <cellStyle name="Heading 1" xfId="106"/>
    <cellStyle name="Heading 1 2" xfId="107"/>
    <cellStyle name="Heading 1 2 2" xfId="108"/>
    <cellStyle name="Heading 2" xfId="109"/>
    <cellStyle name="Heading 2 2" xfId="110"/>
    <cellStyle name="Heading 2 2 2" xfId="111"/>
    <cellStyle name="Heading 3" xfId="112"/>
    <cellStyle name="Heading 3 2" xfId="113"/>
    <cellStyle name="Heading 4" xfId="114"/>
    <cellStyle name="Heading 4 2" xfId="115"/>
    <cellStyle name="Hyperlink" xfId="116"/>
    <cellStyle name="Input" xfId="117"/>
    <cellStyle name="Input 2" xfId="118"/>
    <cellStyle name="Linked Cell" xfId="119"/>
    <cellStyle name="Linked Cell 2" xfId="120"/>
    <cellStyle name="N1" xfId="121"/>
    <cellStyle name="N1 2" xfId="122"/>
    <cellStyle name="N1 3" xfId="123"/>
    <cellStyle name="N1 3 2" xfId="124"/>
    <cellStyle name="N1 3 3" xfId="125"/>
    <cellStyle name="Neutral" xfId="126"/>
    <cellStyle name="Neutral 2" xfId="127"/>
    <cellStyle name="Normal 2" xfId="128"/>
    <cellStyle name="Normal 2 2" xfId="129"/>
    <cellStyle name="Normal 2 2 2" xfId="130"/>
    <cellStyle name="Normal 2 3" xfId="131"/>
    <cellStyle name="Normal 2 3 2" xfId="132"/>
    <cellStyle name="Normal 3" xfId="133"/>
    <cellStyle name="Normal 3 2" xfId="134"/>
    <cellStyle name="Normal 4" xfId="135"/>
    <cellStyle name="Normal 4 2" xfId="136"/>
    <cellStyle name="Normal 5" xfId="137"/>
    <cellStyle name="Normal 9" xfId="138"/>
    <cellStyle name="Normal_xplan wyt 2" xfId="139"/>
    <cellStyle name="Note" xfId="140"/>
    <cellStyle name="Note 2" xfId="141"/>
    <cellStyle name="Output" xfId="142"/>
    <cellStyle name="Output 2" xfId="143"/>
    <cellStyle name="Percent" xfId="144"/>
    <cellStyle name="Title" xfId="145"/>
    <cellStyle name="Title 2" xfId="146"/>
    <cellStyle name="Total" xfId="147"/>
    <cellStyle name="Total 2" xfId="148"/>
    <cellStyle name="Total 2 2" xfId="149"/>
    <cellStyle name="Total 2 2 2" xfId="150"/>
    <cellStyle name="Total 2 3" xfId="151"/>
    <cellStyle name="Total 3" xfId="152"/>
    <cellStyle name="Total 3 2" xfId="153"/>
    <cellStyle name="Warning Text" xfId="154"/>
    <cellStyle name="Warning Text 2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3.140625" style="0" customWidth="1"/>
    <col min="2" max="2" width="23.00390625" style="0" customWidth="1"/>
    <col min="3" max="3" width="20.00390625" style="0" customWidth="1"/>
    <col min="4" max="4" width="10.7109375" style="4" customWidth="1"/>
    <col min="5" max="5" width="10.8515625" style="0" customWidth="1"/>
    <col min="6" max="6" width="11.00390625" style="4" customWidth="1"/>
  </cols>
  <sheetData>
    <row r="1" spans="1:4" ht="12.75">
      <c r="A1" s="2" t="s">
        <v>217</v>
      </c>
      <c r="B1" s="2"/>
      <c r="C1" s="2"/>
      <c r="D1" s="3"/>
    </row>
    <row r="2" spans="1:6" ht="12.75">
      <c r="A2" s="2"/>
      <c r="B2" s="2"/>
      <c r="C2" s="2"/>
      <c r="D2" s="3"/>
      <c r="F2" s="3" t="s">
        <v>18</v>
      </c>
    </row>
    <row r="3" spans="1:6" ht="12.75">
      <c r="A3" s="2" t="s">
        <v>75</v>
      </c>
      <c r="B3" s="2" t="s">
        <v>3</v>
      </c>
      <c r="C3" s="2" t="s">
        <v>6</v>
      </c>
      <c r="D3" s="3" t="s">
        <v>7</v>
      </c>
      <c r="F3" s="3" t="s">
        <v>23</v>
      </c>
    </row>
    <row r="4" spans="1:6" ht="12.75">
      <c r="A4" s="2" t="s">
        <v>74</v>
      </c>
      <c r="B4" s="2" t="s">
        <v>4</v>
      </c>
      <c r="C4" s="2" t="s">
        <v>5</v>
      </c>
      <c r="D4" s="3" t="s">
        <v>8</v>
      </c>
      <c r="E4" s="2" t="s">
        <v>19</v>
      </c>
      <c r="F4" s="3" t="s">
        <v>24</v>
      </c>
    </row>
    <row r="6" spans="1:6" ht="12.75">
      <c r="A6" s="13" t="s">
        <v>9</v>
      </c>
      <c r="B6" t="s">
        <v>10</v>
      </c>
      <c r="F6" s="4">
        <v>30</v>
      </c>
    </row>
    <row r="7" spans="1:6" ht="12.75">
      <c r="A7" s="13" t="s">
        <v>11</v>
      </c>
      <c r="B7" t="s">
        <v>10</v>
      </c>
      <c r="F7" s="4">
        <v>30</v>
      </c>
    </row>
    <row r="8" spans="1:6" ht="12.75">
      <c r="A8" s="13" t="s">
        <v>30</v>
      </c>
      <c r="B8" t="s">
        <v>12</v>
      </c>
      <c r="F8" s="4">
        <v>30</v>
      </c>
    </row>
    <row r="9" spans="1:6" ht="12.75">
      <c r="A9" s="14" t="s">
        <v>13</v>
      </c>
      <c r="B9" t="s">
        <v>73</v>
      </c>
      <c r="F9" s="4">
        <v>30</v>
      </c>
    </row>
    <row r="10" spans="1:6" ht="12.75">
      <c r="A10" s="13" t="s">
        <v>77</v>
      </c>
      <c r="B10" t="s">
        <v>78</v>
      </c>
      <c r="F10" s="4">
        <v>30</v>
      </c>
    </row>
    <row r="11" spans="1:6" ht="12.75">
      <c r="A11" s="13" t="s">
        <v>77</v>
      </c>
      <c r="B11" t="s">
        <v>79</v>
      </c>
      <c r="F11" s="4">
        <v>30</v>
      </c>
    </row>
    <row r="12" spans="1:6" ht="12.75">
      <c r="A12" s="13" t="s">
        <v>77</v>
      </c>
      <c r="B12" t="s">
        <v>80</v>
      </c>
      <c r="F12" s="4">
        <v>30</v>
      </c>
    </row>
    <row r="13" spans="1:6" ht="12.75">
      <c r="A13" s="13" t="s">
        <v>76</v>
      </c>
      <c r="B13" t="s">
        <v>14</v>
      </c>
      <c r="F13" s="4">
        <v>30</v>
      </c>
    </row>
    <row r="14" spans="1:6" ht="12.75">
      <c r="A14" s="13" t="s">
        <v>52</v>
      </c>
      <c r="B14" t="s">
        <v>22</v>
      </c>
      <c r="C14" s="7" t="s">
        <v>165</v>
      </c>
      <c r="F14" s="4">
        <v>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selection activeCell="E2" sqref="E2"/>
    </sheetView>
  </sheetViews>
  <sheetFormatPr defaultColWidth="9.140625" defaultRowHeight="12.75"/>
  <cols>
    <col min="2" max="2" width="10.28125" style="0" customWidth="1"/>
    <col min="4" max="4" width="16.140625" style="0" customWidth="1"/>
    <col min="5" max="5" width="21.140625" style="310" customWidth="1"/>
    <col min="8" max="8" width="9.57421875" style="0" customWidth="1"/>
  </cols>
  <sheetData>
    <row r="1" spans="1:14" s="120" customFormat="1" ht="18">
      <c r="A1" s="6" t="s">
        <v>218</v>
      </c>
      <c r="B1" s="115"/>
      <c r="C1" s="115"/>
      <c r="D1" s="116"/>
      <c r="E1" s="117"/>
      <c r="F1" s="118"/>
      <c r="G1" s="118"/>
      <c r="H1" s="118"/>
      <c r="I1" s="119"/>
      <c r="J1" s="119"/>
      <c r="K1" s="119"/>
      <c r="L1" s="119"/>
      <c r="M1" s="139"/>
      <c r="N1" s="142"/>
    </row>
    <row r="2" spans="1:14" s="261" customFormat="1" ht="12">
      <c r="A2" s="167" t="s">
        <v>712</v>
      </c>
      <c r="B2" s="168"/>
      <c r="C2" s="169"/>
      <c r="D2" s="170"/>
      <c r="E2" s="256"/>
      <c r="F2" s="257"/>
      <c r="G2" s="257"/>
      <c r="H2" s="257"/>
      <c r="I2" s="258"/>
      <c r="J2" s="258"/>
      <c r="K2" s="258"/>
      <c r="L2" s="258"/>
      <c r="M2" s="259"/>
      <c r="N2" s="260"/>
    </row>
    <row r="3" spans="1:14" s="261" customFormat="1" ht="12">
      <c r="A3" s="175"/>
      <c r="B3" s="169"/>
      <c r="C3" s="169"/>
      <c r="D3" s="170"/>
      <c r="E3" s="256"/>
      <c r="F3" s="257"/>
      <c r="G3" s="257"/>
      <c r="H3" s="257"/>
      <c r="I3" s="258"/>
      <c r="J3" s="258"/>
      <c r="K3" s="258"/>
      <c r="L3" s="258"/>
      <c r="M3" s="259"/>
      <c r="N3" s="260"/>
    </row>
    <row r="4" spans="1:14" s="261" customFormat="1" ht="12">
      <c r="A4" s="176" t="s">
        <v>644</v>
      </c>
      <c r="B4" s="176"/>
      <c r="C4" s="176" t="s">
        <v>644</v>
      </c>
      <c r="D4" s="177"/>
      <c r="E4" s="178"/>
      <c r="F4" s="176"/>
      <c r="G4" s="176"/>
      <c r="H4" s="176"/>
      <c r="I4" s="179" t="s">
        <v>704</v>
      </c>
      <c r="J4" s="179"/>
      <c r="K4" s="179"/>
      <c r="L4" s="184"/>
      <c r="M4" s="180"/>
      <c r="N4" s="181"/>
    </row>
    <row r="5" spans="1:14" s="261" customFormat="1" ht="12">
      <c r="A5" s="176" t="s">
        <v>706</v>
      </c>
      <c r="B5" s="176" t="s">
        <v>75</v>
      </c>
      <c r="C5" s="176" t="s">
        <v>646</v>
      </c>
      <c r="D5" s="177"/>
      <c r="E5" s="178"/>
      <c r="F5" s="176" t="s">
        <v>643</v>
      </c>
      <c r="G5" s="176"/>
      <c r="H5" s="176"/>
      <c r="I5" s="182" t="s">
        <v>87</v>
      </c>
      <c r="J5" s="182"/>
      <c r="K5" s="182" t="s">
        <v>135</v>
      </c>
      <c r="L5" s="182"/>
      <c r="M5" s="183" t="s">
        <v>705</v>
      </c>
      <c r="N5" s="184"/>
    </row>
    <row r="6" spans="1:14" s="261" customFormat="1" ht="12">
      <c r="A6" s="176" t="s">
        <v>707</v>
      </c>
      <c r="B6" s="176" t="s">
        <v>633</v>
      </c>
      <c r="C6" s="176" t="s">
        <v>645</v>
      </c>
      <c r="D6" s="177" t="s">
        <v>0</v>
      </c>
      <c r="E6" s="178" t="s">
        <v>1</v>
      </c>
      <c r="F6" s="176" t="s">
        <v>26</v>
      </c>
      <c r="G6" s="176" t="s">
        <v>2</v>
      </c>
      <c r="H6" s="176" t="s">
        <v>17</v>
      </c>
      <c r="I6" s="185" t="s">
        <v>216</v>
      </c>
      <c r="J6" s="185" t="s">
        <v>647</v>
      </c>
      <c r="K6" s="185" t="s">
        <v>216</v>
      </c>
      <c r="L6" s="185" t="s">
        <v>647</v>
      </c>
      <c r="M6" s="186" t="s">
        <v>216</v>
      </c>
      <c r="N6" s="187" t="s">
        <v>647</v>
      </c>
    </row>
    <row r="7" spans="1:14" s="262" customFormat="1" ht="36">
      <c r="A7" s="246">
        <v>1</v>
      </c>
      <c r="B7" s="247" t="s">
        <v>714</v>
      </c>
      <c r="C7" s="247" t="s">
        <v>307</v>
      </c>
      <c r="D7" s="248" t="s">
        <v>44</v>
      </c>
      <c r="E7" s="255" t="s">
        <v>145</v>
      </c>
      <c r="F7" s="247" t="s">
        <v>82</v>
      </c>
      <c r="G7" s="247"/>
      <c r="H7" s="247"/>
      <c r="I7" s="250">
        <v>7</v>
      </c>
      <c r="J7" s="250">
        <v>1</v>
      </c>
      <c r="K7" s="250">
        <v>7</v>
      </c>
      <c r="L7" s="250">
        <v>1</v>
      </c>
      <c r="M7" s="251">
        <f>AVERAGE(I7,K7)</f>
        <v>7</v>
      </c>
      <c r="N7" s="252">
        <f>AVERAGE(J7,L7)</f>
        <v>1</v>
      </c>
    </row>
    <row r="8" spans="1:14" s="262" customFormat="1" ht="12">
      <c r="A8" s="246">
        <v>2</v>
      </c>
      <c r="B8" s="247" t="s">
        <v>715</v>
      </c>
      <c r="C8" s="247"/>
      <c r="D8" s="248" t="s">
        <v>41</v>
      </c>
      <c r="E8" s="249"/>
      <c r="F8" s="247" t="s">
        <v>82</v>
      </c>
      <c r="G8" s="247"/>
      <c r="H8" s="247"/>
      <c r="I8" s="250">
        <v>3</v>
      </c>
      <c r="J8" s="250">
        <v>1.5</v>
      </c>
      <c r="K8" s="250">
        <v>3</v>
      </c>
      <c r="L8" s="250">
        <v>2.5</v>
      </c>
      <c r="M8" s="251">
        <f>AVERAGE(I8,K8)</f>
        <v>3</v>
      </c>
      <c r="N8" s="252">
        <f>AVERAGE(J8,L8)</f>
        <v>2</v>
      </c>
    </row>
    <row r="9" spans="1:14" s="262" customFormat="1" ht="60">
      <c r="A9" s="246">
        <v>3</v>
      </c>
      <c r="B9" s="247" t="s">
        <v>715</v>
      </c>
      <c r="C9" s="247"/>
      <c r="D9" s="248" t="s">
        <v>45</v>
      </c>
      <c r="E9" s="263" t="s">
        <v>110</v>
      </c>
      <c r="F9" s="247" t="s">
        <v>82</v>
      </c>
      <c r="G9" s="247"/>
      <c r="H9" s="247"/>
      <c r="I9" s="250">
        <v>4.5</v>
      </c>
      <c r="J9" s="250">
        <v>2.5</v>
      </c>
      <c r="K9" s="250">
        <v>3.5</v>
      </c>
      <c r="L9" s="250">
        <v>2</v>
      </c>
      <c r="M9" s="251">
        <f>AVERAGE(I9,K9)</f>
        <v>4</v>
      </c>
      <c r="N9" s="252">
        <f>AVERAGE(J9,L9)</f>
        <v>2.25</v>
      </c>
    </row>
    <row r="10" spans="1:14" s="262" customFormat="1" ht="12">
      <c r="A10" s="246">
        <v>4</v>
      </c>
      <c r="B10" s="247" t="s">
        <v>713</v>
      </c>
      <c r="C10" s="247"/>
      <c r="D10" s="248" t="s">
        <v>85</v>
      </c>
      <c r="E10" s="249"/>
      <c r="F10" s="247" t="s">
        <v>82</v>
      </c>
      <c r="G10" s="247"/>
      <c r="H10" s="247"/>
      <c r="I10" s="250">
        <v>5</v>
      </c>
      <c r="J10" s="250">
        <v>4</v>
      </c>
      <c r="K10" s="250"/>
      <c r="L10" s="250"/>
      <c r="M10" s="251">
        <f>AVERAGE(I10,K10)</f>
        <v>5</v>
      </c>
      <c r="N10" s="252">
        <f>AVERAGE(J10,L10)</f>
        <v>4</v>
      </c>
    </row>
    <row r="11" spans="1:14" s="262" customFormat="1" ht="36">
      <c r="A11" s="246">
        <v>5</v>
      </c>
      <c r="B11" s="247" t="s">
        <v>714</v>
      </c>
      <c r="C11" s="253" t="s">
        <v>308</v>
      </c>
      <c r="D11" s="254" t="s">
        <v>59</v>
      </c>
      <c r="E11" s="255" t="s">
        <v>60</v>
      </c>
      <c r="F11" s="247" t="s">
        <v>82</v>
      </c>
      <c r="G11" s="253" t="s">
        <v>136</v>
      </c>
      <c r="H11" s="247"/>
      <c r="I11" s="250">
        <v>6</v>
      </c>
      <c r="J11" s="250">
        <v>5.5</v>
      </c>
      <c r="K11" s="250">
        <v>5.5</v>
      </c>
      <c r="L11" s="250">
        <v>4.5</v>
      </c>
      <c r="M11" s="251">
        <f>AVERAGE(I11,K11)</f>
        <v>5.75</v>
      </c>
      <c r="N11" s="252">
        <f>AVERAGE(J11,L11)</f>
        <v>5</v>
      </c>
    </row>
    <row r="12" spans="1:14" s="262" customFormat="1" ht="36">
      <c r="A12" s="246">
        <v>6</v>
      </c>
      <c r="B12" s="247" t="s">
        <v>715</v>
      </c>
      <c r="C12" s="253" t="s">
        <v>309</v>
      </c>
      <c r="D12" s="254" t="s">
        <v>62</v>
      </c>
      <c r="E12" s="255" t="s">
        <v>63</v>
      </c>
      <c r="F12" s="247" t="s">
        <v>82</v>
      </c>
      <c r="G12" s="253" t="s">
        <v>136</v>
      </c>
      <c r="H12" s="247"/>
      <c r="I12" s="250">
        <v>4</v>
      </c>
      <c r="J12" s="250">
        <v>6</v>
      </c>
      <c r="K12" s="250">
        <v>3</v>
      </c>
      <c r="L12" s="250">
        <v>3.5</v>
      </c>
      <c r="M12" s="251">
        <f>AVERAGE(I12,K12)</f>
        <v>3.5</v>
      </c>
      <c r="N12" s="252">
        <f>AVERAGE(J12,L12)</f>
        <v>4.75</v>
      </c>
    </row>
    <row r="13" spans="1:14" s="262" customFormat="1" ht="12">
      <c r="A13" s="246">
        <v>7</v>
      </c>
      <c r="B13" s="247" t="s">
        <v>715</v>
      </c>
      <c r="C13" s="247"/>
      <c r="D13" s="248" t="s">
        <v>47</v>
      </c>
      <c r="E13" s="249"/>
      <c r="F13" s="247" t="s">
        <v>82</v>
      </c>
      <c r="G13" s="247"/>
      <c r="H13" s="247"/>
      <c r="I13" s="250">
        <v>2</v>
      </c>
      <c r="J13" s="250"/>
      <c r="K13" s="250">
        <v>4.5</v>
      </c>
      <c r="L13" s="250">
        <v>2.5</v>
      </c>
      <c r="M13" s="251">
        <f>AVERAGE(I13,K13)</f>
        <v>3.25</v>
      </c>
      <c r="N13" s="252">
        <f>AVERAGE(J13,L13)</f>
        <v>2.5</v>
      </c>
    </row>
    <row r="14" spans="1:14" s="262" customFormat="1" ht="12">
      <c r="A14" s="246">
        <v>8</v>
      </c>
      <c r="B14" s="247" t="s">
        <v>714</v>
      </c>
      <c r="C14" s="247"/>
      <c r="D14" s="248" t="s">
        <v>48</v>
      </c>
      <c r="E14" s="249"/>
      <c r="F14" s="247" t="s">
        <v>82</v>
      </c>
      <c r="G14" s="247"/>
      <c r="H14" s="247"/>
      <c r="I14" s="250">
        <v>6</v>
      </c>
      <c r="J14" s="250">
        <v>3.5</v>
      </c>
      <c r="K14" s="250">
        <v>6.5</v>
      </c>
      <c r="L14" s="250">
        <v>5</v>
      </c>
      <c r="M14" s="251">
        <f>AVERAGE(I14,K14)</f>
        <v>6.25</v>
      </c>
      <c r="N14" s="252">
        <f>AVERAGE(J14,L14)</f>
        <v>4.25</v>
      </c>
    </row>
    <row r="15" spans="1:14" s="262" customFormat="1" ht="12">
      <c r="A15" s="246">
        <v>9</v>
      </c>
      <c r="B15" s="247" t="s">
        <v>715</v>
      </c>
      <c r="C15" s="247"/>
      <c r="D15" s="248" t="s">
        <v>98</v>
      </c>
      <c r="E15" s="249"/>
      <c r="F15" s="247" t="s">
        <v>82</v>
      </c>
      <c r="G15" s="247"/>
      <c r="H15" s="247"/>
      <c r="I15" s="250">
        <v>3</v>
      </c>
      <c r="J15" s="250">
        <v>6</v>
      </c>
      <c r="K15" s="250">
        <v>3.5</v>
      </c>
      <c r="L15" s="250">
        <v>2.5</v>
      </c>
      <c r="M15" s="251">
        <f>AVERAGE(I15,K15)</f>
        <v>3.25</v>
      </c>
      <c r="N15" s="252">
        <f>AVERAGE(J15,L15)</f>
        <v>4.25</v>
      </c>
    </row>
    <row r="16" spans="1:14" s="262" customFormat="1" ht="39.75" customHeight="1">
      <c r="A16" s="188">
        <v>295</v>
      </c>
      <c r="B16" s="189" t="s">
        <v>512</v>
      </c>
      <c r="C16" s="210">
        <v>1</v>
      </c>
      <c r="D16" s="211" t="s">
        <v>500</v>
      </c>
      <c r="E16" s="212" t="s">
        <v>501</v>
      </c>
      <c r="F16" s="189" t="s">
        <v>82</v>
      </c>
      <c r="G16" s="189" t="s">
        <v>65</v>
      </c>
      <c r="H16" s="189" t="s">
        <v>203</v>
      </c>
      <c r="I16" s="192">
        <v>6</v>
      </c>
      <c r="J16" s="192">
        <v>4</v>
      </c>
      <c r="K16" s="192">
        <v>6</v>
      </c>
      <c r="L16" s="192">
        <v>5</v>
      </c>
      <c r="M16" s="193">
        <f>AVERAGE(I16,K16)</f>
        <v>6</v>
      </c>
      <c r="N16" s="194">
        <f>AVERAGE(J16,L16)</f>
        <v>4.5</v>
      </c>
    </row>
    <row r="17" spans="1:14" s="262" customFormat="1" ht="12">
      <c r="A17" s="188">
        <v>296</v>
      </c>
      <c r="B17" s="189" t="s">
        <v>512</v>
      </c>
      <c r="C17" s="210">
        <v>2</v>
      </c>
      <c r="D17" s="211" t="s">
        <v>502</v>
      </c>
      <c r="E17" s="212" t="s">
        <v>501</v>
      </c>
      <c r="F17" s="189" t="s">
        <v>82</v>
      </c>
      <c r="G17" s="189" t="s">
        <v>65</v>
      </c>
      <c r="H17" s="189" t="s">
        <v>203</v>
      </c>
      <c r="I17" s="192">
        <v>7</v>
      </c>
      <c r="J17" s="192">
        <v>4.5</v>
      </c>
      <c r="K17" s="192">
        <v>6</v>
      </c>
      <c r="L17" s="192">
        <v>4</v>
      </c>
      <c r="M17" s="193">
        <f>AVERAGE(I17,K17)</f>
        <v>6.5</v>
      </c>
      <c r="N17" s="194">
        <f>AVERAGE(J17,L17)</f>
        <v>4.25</v>
      </c>
    </row>
    <row r="18" spans="1:14" s="262" customFormat="1" ht="12">
      <c r="A18" s="188">
        <v>297</v>
      </c>
      <c r="B18" s="189" t="s">
        <v>512</v>
      </c>
      <c r="C18" s="210">
        <v>3</v>
      </c>
      <c r="D18" s="211" t="s">
        <v>503</v>
      </c>
      <c r="E18" s="212" t="s">
        <v>504</v>
      </c>
      <c r="F18" s="189" t="s">
        <v>82</v>
      </c>
      <c r="G18" s="189" t="s">
        <v>65</v>
      </c>
      <c r="H18" s="189" t="s">
        <v>203</v>
      </c>
      <c r="I18" s="192">
        <v>5</v>
      </c>
      <c r="J18" s="192">
        <v>4</v>
      </c>
      <c r="K18" s="192">
        <v>3</v>
      </c>
      <c r="L18" s="192">
        <v>4</v>
      </c>
      <c r="M18" s="193">
        <f>AVERAGE(I18,K18)</f>
        <v>4</v>
      </c>
      <c r="N18" s="194">
        <f>AVERAGE(J18,L18)</f>
        <v>4</v>
      </c>
    </row>
    <row r="19" spans="1:14" s="262" customFormat="1" ht="12">
      <c r="A19" s="188">
        <v>298</v>
      </c>
      <c r="B19" s="189" t="s">
        <v>512</v>
      </c>
      <c r="C19" s="210">
        <v>4</v>
      </c>
      <c r="D19" s="211" t="s">
        <v>505</v>
      </c>
      <c r="E19" s="212" t="s">
        <v>506</v>
      </c>
      <c r="F19" s="189" t="s">
        <v>82</v>
      </c>
      <c r="G19" s="189" t="s">
        <v>65</v>
      </c>
      <c r="H19" s="189" t="s">
        <v>203</v>
      </c>
      <c r="I19" s="192"/>
      <c r="J19" s="192">
        <v>7</v>
      </c>
      <c r="K19" s="192">
        <v>5.5</v>
      </c>
      <c r="L19" s="192">
        <v>5</v>
      </c>
      <c r="M19" s="193">
        <f>AVERAGE(I19,K19)</f>
        <v>5.5</v>
      </c>
      <c r="N19" s="194">
        <f>AVERAGE(J19,L19)</f>
        <v>6</v>
      </c>
    </row>
    <row r="20" spans="1:14" s="262" customFormat="1" ht="45.75" customHeight="1">
      <c r="A20" s="188">
        <v>299</v>
      </c>
      <c r="B20" s="189" t="s">
        <v>512</v>
      </c>
      <c r="C20" s="210">
        <v>5</v>
      </c>
      <c r="D20" s="211" t="s">
        <v>507</v>
      </c>
      <c r="E20" s="212" t="s">
        <v>508</v>
      </c>
      <c r="F20" s="189" t="s">
        <v>82</v>
      </c>
      <c r="G20" s="189" t="s">
        <v>65</v>
      </c>
      <c r="H20" s="189" t="s">
        <v>203</v>
      </c>
      <c r="I20" s="192">
        <v>5</v>
      </c>
      <c r="J20" s="192">
        <v>5.5</v>
      </c>
      <c r="K20" s="192">
        <v>5.5</v>
      </c>
      <c r="L20" s="192">
        <v>4.5</v>
      </c>
      <c r="M20" s="193">
        <f>AVERAGE(I20,K20)</f>
        <v>5.25</v>
      </c>
      <c r="N20" s="194">
        <f>AVERAGE(J20,L20)</f>
        <v>5</v>
      </c>
    </row>
    <row r="21" spans="1:14" s="262" customFormat="1" ht="12">
      <c r="A21" s="188">
        <v>300</v>
      </c>
      <c r="B21" s="189" t="s">
        <v>641</v>
      </c>
      <c r="C21" s="210">
        <v>1</v>
      </c>
      <c r="D21" s="211" t="s">
        <v>634</v>
      </c>
      <c r="E21" s="212" t="s">
        <v>635</v>
      </c>
      <c r="F21" s="189" t="s">
        <v>82</v>
      </c>
      <c r="G21" s="189" t="s">
        <v>65</v>
      </c>
      <c r="H21" s="189" t="s">
        <v>203</v>
      </c>
      <c r="I21" s="192">
        <v>4.5</v>
      </c>
      <c r="J21" s="192">
        <v>5</v>
      </c>
      <c r="K21" s="192">
        <v>7</v>
      </c>
      <c r="L21" s="192">
        <v>5</v>
      </c>
      <c r="M21" s="193">
        <f>AVERAGE(I21,K21)</f>
        <v>5.75</v>
      </c>
      <c r="N21" s="194">
        <f>AVERAGE(J21,L21)</f>
        <v>5</v>
      </c>
    </row>
    <row r="22" spans="1:14" s="262" customFormat="1" ht="12">
      <c r="A22" s="188">
        <v>301</v>
      </c>
      <c r="B22" s="189" t="s">
        <v>641</v>
      </c>
      <c r="C22" s="210">
        <v>2</v>
      </c>
      <c r="D22" s="211" t="s">
        <v>636</v>
      </c>
      <c r="E22" s="212" t="s">
        <v>637</v>
      </c>
      <c r="F22" s="189" t="s">
        <v>82</v>
      </c>
      <c r="G22" s="189" t="s">
        <v>65</v>
      </c>
      <c r="H22" s="189" t="s">
        <v>203</v>
      </c>
      <c r="I22" s="192"/>
      <c r="J22" s="192">
        <v>7.5</v>
      </c>
      <c r="K22" s="192">
        <v>5.5</v>
      </c>
      <c r="L22" s="192">
        <v>4.5</v>
      </c>
      <c r="M22" s="193">
        <f>AVERAGE(I22,K22)</f>
        <v>5.5</v>
      </c>
      <c r="N22" s="194">
        <f>AVERAGE(J22,L22)</f>
        <v>6</v>
      </c>
    </row>
    <row r="23" spans="1:14" s="262" customFormat="1" ht="12">
      <c r="A23" s="188">
        <v>302</v>
      </c>
      <c r="B23" s="189" t="s">
        <v>641</v>
      </c>
      <c r="C23" s="210">
        <v>3</v>
      </c>
      <c r="D23" s="211" t="s">
        <v>638</v>
      </c>
      <c r="E23" s="212" t="s">
        <v>639</v>
      </c>
      <c r="F23" s="189" t="s">
        <v>82</v>
      </c>
      <c r="G23" s="189" t="s">
        <v>65</v>
      </c>
      <c r="H23" s="189" t="s">
        <v>203</v>
      </c>
      <c r="I23" s="192"/>
      <c r="J23" s="192">
        <v>7</v>
      </c>
      <c r="K23" s="192">
        <v>7</v>
      </c>
      <c r="L23" s="192">
        <v>5</v>
      </c>
      <c r="M23" s="193">
        <f>AVERAGE(I23,K23)</f>
        <v>7</v>
      </c>
      <c r="N23" s="194">
        <f>AVERAGE(J23,L23)</f>
        <v>6</v>
      </c>
    </row>
    <row r="24" spans="1:14" s="262" customFormat="1" ht="12">
      <c r="A24" s="188">
        <v>303</v>
      </c>
      <c r="B24" s="189" t="s">
        <v>641</v>
      </c>
      <c r="C24" s="210">
        <v>4</v>
      </c>
      <c r="D24" s="211" t="s">
        <v>640</v>
      </c>
      <c r="E24" s="212" t="s">
        <v>504</v>
      </c>
      <c r="F24" s="189" t="s">
        <v>82</v>
      </c>
      <c r="G24" s="189" t="s">
        <v>65</v>
      </c>
      <c r="H24" s="189" t="s">
        <v>203</v>
      </c>
      <c r="I24" s="192">
        <v>5.5</v>
      </c>
      <c r="J24" s="192">
        <v>4.5</v>
      </c>
      <c r="K24" s="192">
        <v>4.5</v>
      </c>
      <c r="L24" s="192">
        <v>3.5</v>
      </c>
      <c r="M24" s="193">
        <f>AVERAGE(I24,K24)</f>
        <v>5</v>
      </c>
      <c r="N24" s="194">
        <f>AVERAGE(J24,L24)</f>
        <v>4</v>
      </c>
    </row>
    <row r="25" spans="1:14" s="262" customFormat="1" ht="24">
      <c r="A25" s="188">
        <v>304</v>
      </c>
      <c r="B25" s="189" t="s">
        <v>512</v>
      </c>
      <c r="C25" s="224">
        <v>6</v>
      </c>
      <c r="D25" s="225" t="s">
        <v>648</v>
      </c>
      <c r="E25" s="208" t="s">
        <v>649</v>
      </c>
      <c r="F25" s="189" t="s">
        <v>82</v>
      </c>
      <c r="G25" s="189" t="s">
        <v>64</v>
      </c>
      <c r="H25" s="189" t="s">
        <v>667</v>
      </c>
      <c r="I25" s="192">
        <v>6</v>
      </c>
      <c r="J25" s="192">
        <v>4.5</v>
      </c>
      <c r="K25" s="192">
        <v>5.5</v>
      </c>
      <c r="L25" s="192">
        <v>3</v>
      </c>
      <c r="M25" s="193">
        <f>AVERAGE(I25,K25)</f>
        <v>5.75</v>
      </c>
      <c r="N25" s="194">
        <f>AVERAGE(J25,L25)</f>
        <v>3.75</v>
      </c>
    </row>
    <row r="26" spans="1:14" s="262" customFormat="1" ht="12">
      <c r="A26" s="188">
        <v>305</v>
      </c>
      <c r="B26" s="189" t="s">
        <v>512</v>
      </c>
      <c r="C26" s="224">
        <v>7</v>
      </c>
      <c r="D26" s="225" t="s">
        <v>650</v>
      </c>
      <c r="E26" s="237" t="s">
        <v>651</v>
      </c>
      <c r="F26" s="189" t="s">
        <v>82</v>
      </c>
      <c r="G26" s="189" t="s">
        <v>64</v>
      </c>
      <c r="H26" s="189" t="s">
        <v>667</v>
      </c>
      <c r="I26" s="192">
        <v>6</v>
      </c>
      <c r="J26" s="192">
        <v>7</v>
      </c>
      <c r="K26" s="192">
        <v>6.5</v>
      </c>
      <c r="L26" s="192">
        <v>6.5</v>
      </c>
      <c r="M26" s="193">
        <f>AVERAGE(I26,K26)</f>
        <v>6.25</v>
      </c>
      <c r="N26" s="194">
        <f>AVERAGE(J26,L26)</f>
        <v>6.75</v>
      </c>
    </row>
    <row r="27" spans="1:14" s="262" customFormat="1" ht="24">
      <c r="A27" s="188">
        <v>306</v>
      </c>
      <c r="B27" s="189" t="s">
        <v>512</v>
      </c>
      <c r="C27" s="224">
        <v>8</v>
      </c>
      <c r="D27" s="225" t="s">
        <v>652</v>
      </c>
      <c r="E27" s="208" t="s">
        <v>653</v>
      </c>
      <c r="F27" s="189" t="s">
        <v>82</v>
      </c>
      <c r="G27" s="189" t="s">
        <v>64</v>
      </c>
      <c r="H27" s="189" t="s">
        <v>667</v>
      </c>
      <c r="I27" s="192">
        <v>4.5</v>
      </c>
      <c r="J27" s="192">
        <v>5.5</v>
      </c>
      <c r="K27" s="192">
        <v>5.5</v>
      </c>
      <c r="L27" s="192">
        <v>3.5</v>
      </c>
      <c r="M27" s="193">
        <f>AVERAGE(I27,K27)</f>
        <v>5</v>
      </c>
      <c r="N27" s="194">
        <f>AVERAGE(J27,L27)</f>
        <v>4.5</v>
      </c>
    </row>
    <row r="28" spans="1:14" s="262" customFormat="1" ht="24">
      <c r="A28" s="188">
        <v>307</v>
      </c>
      <c r="B28" s="189" t="s">
        <v>512</v>
      </c>
      <c r="C28" s="224">
        <v>9</v>
      </c>
      <c r="D28" s="225" t="s">
        <v>654</v>
      </c>
      <c r="E28" s="208" t="s">
        <v>655</v>
      </c>
      <c r="F28" s="189" t="s">
        <v>82</v>
      </c>
      <c r="G28" s="189" t="s">
        <v>64</v>
      </c>
      <c r="H28" s="189" t="s">
        <v>667</v>
      </c>
      <c r="I28" s="192">
        <v>7</v>
      </c>
      <c r="J28" s="192">
        <v>6.5</v>
      </c>
      <c r="K28" s="192">
        <v>4.5</v>
      </c>
      <c r="L28" s="192">
        <v>4</v>
      </c>
      <c r="M28" s="193">
        <f>AVERAGE(I28,K28)</f>
        <v>5.75</v>
      </c>
      <c r="N28" s="194">
        <f>AVERAGE(J28,L28)</f>
        <v>5.25</v>
      </c>
    </row>
    <row r="29" spans="1:14" s="262" customFormat="1" ht="24">
      <c r="A29" s="188">
        <v>308</v>
      </c>
      <c r="B29" s="189" t="s">
        <v>666</v>
      </c>
      <c r="C29" s="209">
        <v>10</v>
      </c>
      <c r="D29" s="225" t="s">
        <v>656</v>
      </c>
      <c r="E29" s="208" t="s">
        <v>657</v>
      </c>
      <c r="F29" s="189" t="s">
        <v>82</v>
      </c>
      <c r="G29" s="189" t="s">
        <v>64</v>
      </c>
      <c r="H29" s="189" t="s">
        <v>667</v>
      </c>
      <c r="I29" s="192"/>
      <c r="J29" s="192">
        <v>6</v>
      </c>
      <c r="K29" s="192">
        <v>7</v>
      </c>
      <c r="L29" s="192">
        <v>4</v>
      </c>
      <c r="M29" s="193">
        <f>AVERAGE(I29,K29)</f>
        <v>7</v>
      </c>
      <c r="N29" s="194">
        <f>AVERAGE(J29,L29)</f>
        <v>5</v>
      </c>
    </row>
    <row r="30" spans="1:14" s="262" customFormat="1" ht="12">
      <c r="A30" s="188">
        <v>309</v>
      </c>
      <c r="B30" s="189" t="s">
        <v>641</v>
      </c>
      <c r="C30" s="224">
        <v>6</v>
      </c>
      <c r="D30" s="225" t="s">
        <v>658</v>
      </c>
      <c r="E30" s="233" t="s">
        <v>659</v>
      </c>
      <c r="F30" s="189" t="s">
        <v>82</v>
      </c>
      <c r="G30" s="189" t="s">
        <v>64</v>
      </c>
      <c r="H30" s="189" t="s">
        <v>667</v>
      </c>
      <c r="I30" s="192"/>
      <c r="J30" s="192">
        <v>5</v>
      </c>
      <c r="K30" s="192">
        <v>6</v>
      </c>
      <c r="L30" s="192">
        <v>5</v>
      </c>
      <c r="M30" s="193">
        <f>AVERAGE(I30,K30)</f>
        <v>6</v>
      </c>
      <c r="N30" s="194">
        <f>AVERAGE(J30,L30)</f>
        <v>5</v>
      </c>
    </row>
    <row r="31" spans="1:14" s="262" customFormat="1" ht="24">
      <c r="A31" s="188">
        <v>310</v>
      </c>
      <c r="B31" s="189" t="s">
        <v>641</v>
      </c>
      <c r="C31" s="224">
        <v>7</v>
      </c>
      <c r="D31" s="225" t="s">
        <v>660</v>
      </c>
      <c r="E31" s="233" t="s">
        <v>661</v>
      </c>
      <c r="F31" s="189" t="s">
        <v>82</v>
      </c>
      <c r="G31" s="189" t="s">
        <v>64</v>
      </c>
      <c r="H31" s="189" t="s">
        <v>667</v>
      </c>
      <c r="I31" s="192"/>
      <c r="J31" s="192">
        <v>6</v>
      </c>
      <c r="K31" s="192">
        <v>6</v>
      </c>
      <c r="L31" s="192">
        <v>5</v>
      </c>
      <c r="M31" s="193">
        <f>AVERAGE(I31,K31)</f>
        <v>6</v>
      </c>
      <c r="N31" s="194">
        <f>AVERAGE(J31,L31)</f>
        <v>5.5</v>
      </c>
    </row>
    <row r="32" spans="1:14" s="262" customFormat="1" ht="24">
      <c r="A32" s="188">
        <v>311</v>
      </c>
      <c r="B32" s="189" t="s">
        <v>641</v>
      </c>
      <c r="C32" s="224">
        <v>8</v>
      </c>
      <c r="D32" s="225" t="s">
        <v>662</v>
      </c>
      <c r="E32" s="233" t="s">
        <v>663</v>
      </c>
      <c r="F32" s="189" t="s">
        <v>82</v>
      </c>
      <c r="G32" s="189" t="s">
        <v>64</v>
      </c>
      <c r="H32" s="189" t="s">
        <v>667</v>
      </c>
      <c r="I32" s="192"/>
      <c r="J32" s="192">
        <v>7</v>
      </c>
      <c r="K32" s="192">
        <v>6.5</v>
      </c>
      <c r="L32" s="192">
        <v>5.5</v>
      </c>
      <c r="M32" s="193">
        <f>AVERAGE(I32,K32)</f>
        <v>6.5</v>
      </c>
      <c r="N32" s="194">
        <f>AVERAGE(J32,L32)</f>
        <v>6.25</v>
      </c>
    </row>
    <row r="33" spans="1:14" s="262" customFormat="1" ht="24">
      <c r="A33" s="188">
        <v>312</v>
      </c>
      <c r="B33" s="189" t="s">
        <v>641</v>
      </c>
      <c r="C33" s="224">
        <v>9</v>
      </c>
      <c r="D33" s="225" t="s">
        <v>664</v>
      </c>
      <c r="E33" s="233" t="s">
        <v>665</v>
      </c>
      <c r="F33" s="189" t="s">
        <v>82</v>
      </c>
      <c r="G33" s="189" t="s">
        <v>64</v>
      </c>
      <c r="H33" s="189" t="s">
        <v>667</v>
      </c>
      <c r="I33" s="192">
        <v>6</v>
      </c>
      <c r="J33" s="192">
        <v>4.5</v>
      </c>
      <c r="K33" s="192">
        <v>6.5</v>
      </c>
      <c r="L33" s="192">
        <v>5.5</v>
      </c>
      <c r="M33" s="193">
        <f>AVERAGE(I33,K33)</f>
        <v>6.25</v>
      </c>
      <c r="N33" s="194">
        <f>AVERAGE(J33,L33)</f>
        <v>5</v>
      </c>
    </row>
    <row r="43" s="308" customFormat="1" ht="12">
      <c r="E43" s="309"/>
    </row>
    <row r="44" s="308" customFormat="1" ht="12">
      <c r="E44" s="309"/>
    </row>
    <row r="45" s="308" customFormat="1" ht="12">
      <c r="E45" s="309"/>
    </row>
    <row r="46" s="308" customFormat="1" ht="12">
      <c r="E46" s="309"/>
    </row>
    <row r="47" s="308" customFormat="1" ht="12">
      <c r="E47" s="309"/>
    </row>
    <row r="48" s="308" customFormat="1" ht="12">
      <c r="E48" s="309"/>
    </row>
    <row r="49" s="308" customFormat="1" ht="12">
      <c r="E49" s="309"/>
    </row>
    <row r="50" s="308" customFormat="1" ht="12">
      <c r="E50" s="309"/>
    </row>
    <row r="51" s="308" customFormat="1" ht="12">
      <c r="E51" s="309"/>
    </row>
    <row r="52" s="308" customFormat="1" ht="12">
      <c r="E52" s="309"/>
    </row>
    <row r="53" s="308" customFormat="1" ht="12">
      <c r="E53" s="309"/>
    </row>
    <row r="54" s="308" customFormat="1" ht="12">
      <c r="E54" s="309"/>
    </row>
    <row r="55" s="308" customFormat="1" ht="12">
      <c r="E55" s="309"/>
    </row>
    <row r="56" s="308" customFormat="1" ht="12">
      <c r="E56" s="309"/>
    </row>
    <row r="57" s="308" customFormat="1" ht="12">
      <c r="E57" s="309"/>
    </row>
    <row r="58" s="308" customFormat="1" ht="12">
      <c r="E58" s="309"/>
    </row>
    <row r="59" s="308" customFormat="1" ht="12">
      <c r="E59" s="309"/>
    </row>
    <row r="60" s="308" customFormat="1" ht="12">
      <c r="E60" s="309"/>
    </row>
    <row r="61" s="308" customFormat="1" ht="12">
      <c r="E61" s="309"/>
    </row>
    <row r="62" s="308" customFormat="1" ht="12">
      <c r="E62" s="309"/>
    </row>
    <row r="63" s="308" customFormat="1" ht="12">
      <c r="E63" s="309"/>
    </row>
    <row r="64" s="308" customFormat="1" ht="12">
      <c r="E64" s="309"/>
    </row>
    <row r="65" s="308" customFormat="1" ht="12">
      <c r="E65" s="309"/>
    </row>
    <row r="66" s="308" customFormat="1" ht="12">
      <c r="E66" s="309"/>
    </row>
    <row r="67" s="308" customFormat="1" ht="12">
      <c r="E67" s="309"/>
    </row>
    <row r="68" s="308" customFormat="1" ht="12">
      <c r="E68" s="309"/>
    </row>
    <row r="69" s="308" customFormat="1" ht="12">
      <c r="E69" s="309"/>
    </row>
    <row r="70" s="308" customFormat="1" ht="12">
      <c r="E70" s="309"/>
    </row>
    <row r="71" s="308" customFormat="1" ht="12">
      <c r="E71" s="309"/>
    </row>
    <row r="72" s="308" customFormat="1" ht="12">
      <c r="E72" s="309"/>
    </row>
    <row r="73" s="308" customFormat="1" ht="12">
      <c r="E73" s="309"/>
    </row>
    <row r="74" s="308" customFormat="1" ht="12">
      <c r="E74" s="309"/>
    </row>
    <row r="75" s="308" customFormat="1" ht="12">
      <c r="E75" s="309"/>
    </row>
    <row r="76" s="308" customFormat="1" ht="12">
      <c r="E76" s="309"/>
    </row>
    <row r="77" s="308" customFormat="1" ht="12">
      <c r="E77" s="309"/>
    </row>
    <row r="78" s="308" customFormat="1" ht="12">
      <c r="E78" s="309"/>
    </row>
    <row r="79" s="308" customFormat="1" ht="12">
      <c r="E79" s="309"/>
    </row>
    <row r="80" s="308" customFormat="1" ht="12">
      <c r="E80" s="309"/>
    </row>
    <row r="81" s="308" customFormat="1" ht="12">
      <c r="E81" s="309"/>
    </row>
    <row r="82" s="308" customFormat="1" ht="12">
      <c r="E82" s="309"/>
    </row>
    <row r="83" s="308" customFormat="1" ht="12">
      <c r="E83" s="309"/>
    </row>
    <row r="84" s="308" customFormat="1" ht="12">
      <c r="E84" s="309"/>
    </row>
    <row r="85" s="308" customFormat="1" ht="12">
      <c r="E85" s="309"/>
    </row>
    <row r="86" s="308" customFormat="1" ht="12">
      <c r="E86" s="309"/>
    </row>
    <row r="87" s="308" customFormat="1" ht="12">
      <c r="E87" s="309"/>
    </row>
    <row r="88" s="308" customFormat="1" ht="12">
      <c r="E88" s="309"/>
    </row>
    <row r="89" s="308" customFormat="1" ht="12">
      <c r="E89" s="309"/>
    </row>
    <row r="90" s="308" customFormat="1" ht="12">
      <c r="E90" s="309"/>
    </row>
    <row r="91" s="308" customFormat="1" ht="12">
      <c r="E91" s="309"/>
    </row>
    <row r="92" s="308" customFormat="1" ht="12">
      <c r="E92" s="309"/>
    </row>
    <row r="93" s="308" customFormat="1" ht="12">
      <c r="E93" s="309"/>
    </row>
    <row r="94" s="308" customFormat="1" ht="12">
      <c r="E94" s="309"/>
    </row>
    <row r="95" s="308" customFormat="1" ht="12">
      <c r="E95" s="309"/>
    </row>
    <row r="96" s="308" customFormat="1" ht="12">
      <c r="E96" s="309"/>
    </row>
    <row r="97" s="308" customFormat="1" ht="12">
      <c r="E97" s="309"/>
    </row>
    <row r="98" s="308" customFormat="1" ht="12">
      <c r="E98" s="309"/>
    </row>
    <row r="99" s="308" customFormat="1" ht="12">
      <c r="E99" s="309"/>
    </row>
    <row r="100" s="308" customFormat="1" ht="12">
      <c r="E100" s="309"/>
    </row>
    <row r="101" s="308" customFormat="1" ht="12">
      <c r="E101" s="309"/>
    </row>
    <row r="102" s="308" customFormat="1" ht="12">
      <c r="E102" s="309"/>
    </row>
    <row r="103" s="308" customFormat="1" ht="12">
      <c r="E103" s="309"/>
    </row>
    <row r="104" s="308" customFormat="1" ht="12">
      <c r="E104" s="309"/>
    </row>
    <row r="105" s="308" customFormat="1" ht="12">
      <c r="E105" s="309"/>
    </row>
    <row r="106" s="308" customFormat="1" ht="12">
      <c r="E106" s="309"/>
    </row>
    <row r="107" s="308" customFormat="1" ht="12">
      <c r="E107" s="309"/>
    </row>
    <row r="108" s="308" customFormat="1" ht="12">
      <c r="E108" s="309"/>
    </row>
    <row r="109" s="308" customFormat="1" ht="12">
      <c r="E109" s="309"/>
    </row>
    <row r="110" s="308" customFormat="1" ht="12">
      <c r="E110" s="309"/>
    </row>
    <row r="111" s="308" customFormat="1" ht="12">
      <c r="E111" s="309"/>
    </row>
    <row r="112" s="308" customFormat="1" ht="12">
      <c r="E112" s="309"/>
    </row>
  </sheetData>
  <sheetProtection/>
  <mergeCells count="4">
    <mergeCell ref="I4:L4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F1" sqref="F1"/>
    </sheetView>
  </sheetViews>
  <sheetFormatPr defaultColWidth="9.140625" defaultRowHeight="12.75"/>
  <cols>
    <col min="2" max="2" width="9.7109375" style="0" customWidth="1"/>
    <col min="4" max="4" width="17.28125" style="0" customWidth="1"/>
    <col min="5" max="5" width="18.140625" style="310" customWidth="1"/>
  </cols>
  <sheetData>
    <row r="1" spans="1:14" s="120" customFormat="1" ht="18">
      <c r="A1" s="6" t="s">
        <v>218</v>
      </c>
      <c r="B1" s="115"/>
      <c r="C1" s="115"/>
      <c r="D1" s="116"/>
      <c r="E1" s="117"/>
      <c r="F1" s="118"/>
      <c r="G1" s="118"/>
      <c r="H1" s="118"/>
      <c r="I1" s="119"/>
      <c r="J1" s="119"/>
      <c r="K1" s="119"/>
      <c r="L1" s="119"/>
      <c r="M1" s="139"/>
      <c r="N1" s="142"/>
    </row>
    <row r="2" spans="1:14" s="261" customFormat="1" ht="12">
      <c r="A2" s="167" t="s">
        <v>712</v>
      </c>
      <c r="B2" s="168"/>
      <c r="C2" s="169"/>
      <c r="D2" s="170"/>
      <c r="E2" s="256"/>
      <c r="F2" s="257"/>
      <c r="G2" s="257"/>
      <c r="H2" s="257"/>
      <c r="I2" s="258"/>
      <c r="J2" s="258"/>
      <c r="K2" s="258"/>
      <c r="L2" s="258"/>
      <c r="M2" s="259"/>
      <c r="N2" s="260"/>
    </row>
    <row r="3" spans="1:14" s="261" customFormat="1" ht="12">
      <c r="A3" s="175"/>
      <c r="B3" s="169"/>
      <c r="C3" s="169"/>
      <c r="D3" s="170"/>
      <c r="E3" s="256"/>
      <c r="F3" s="257"/>
      <c r="G3" s="257"/>
      <c r="H3" s="257"/>
      <c r="I3" s="258"/>
      <c r="J3" s="258"/>
      <c r="K3" s="258"/>
      <c r="L3" s="258"/>
      <c r="M3" s="259"/>
      <c r="N3" s="260"/>
    </row>
    <row r="4" spans="1:14" s="261" customFormat="1" ht="12">
      <c r="A4" s="176" t="s">
        <v>644</v>
      </c>
      <c r="B4" s="176"/>
      <c r="C4" s="176" t="s">
        <v>644</v>
      </c>
      <c r="D4" s="177"/>
      <c r="E4" s="178"/>
      <c r="F4" s="176"/>
      <c r="G4" s="176"/>
      <c r="H4" s="176"/>
      <c r="I4" s="179" t="s">
        <v>704</v>
      </c>
      <c r="J4" s="179"/>
      <c r="K4" s="179"/>
      <c r="L4" s="184"/>
      <c r="M4" s="180"/>
      <c r="N4" s="181"/>
    </row>
    <row r="5" spans="1:14" s="261" customFormat="1" ht="12">
      <c r="A5" s="176" t="s">
        <v>706</v>
      </c>
      <c r="B5" s="176" t="s">
        <v>75</v>
      </c>
      <c r="C5" s="176" t="s">
        <v>646</v>
      </c>
      <c r="D5" s="177"/>
      <c r="E5" s="178"/>
      <c r="F5" s="176" t="s">
        <v>643</v>
      </c>
      <c r="G5" s="176"/>
      <c r="H5" s="176"/>
      <c r="I5" s="182" t="s">
        <v>87</v>
      </c>
      <c r="J5" s="182"/>
      <c r="K5" s="182" t="s">
        <v>135</v>
      </c>
      <c r="L5" s="182"/>
      <c r="M5" s="183" t="s">
        <v>705</v>
      </c>
      <c r="N5" s="184"/>
    </row>
    <row r="6" spans="1:14" s="261" customFormat="1" ht="12">
      <c r="A6" s="176" t="s">
        <v>707</v>
      </c>
      <c r="B6" s="176" t="s">
        <v>633</v>
      </c>
      <c r="C6" s="176" t="s">
        <v>645</v>
      </c>
      <c r="D6" s="177" t="s">
        <v>0</v>
      </c>
      <c r="E6" s="178" t="s">
        <v>1</v>
      </c>
      <c r="F6" s="176" t="s">
        <v>26</v>
      </c>
      <c r="G6" s="176" t="s">
        <v>2</v>
      </c>
      <c r="H6" s="176" t="s">
        <v>17</v>
      </c>
      <c r="I6" s="185" t="s">
        <v>216</v>
      </c>
      <c r="J6" s="185" t="s">
        <v>647</v>
      </c>
      <c r="K6" s="185" t="s">
        <v>216</v>
      </c>
      <c r="L6" s="185" t="s">
        <v>647</v>
      </c>
      <c r="M6" s="186" t="s">
        <v>216</v>
      </c>
      <c r="N6" s="187" t="s">
        <v>647</v>
      </c>
    </row>
    <row r="7" spans="1:14" s="262" customFormat="1" ht="36">
      <c r="A7" s="246">
        <v>1</v>
      </c>
      <c r="B7" s="247" t="s">
        <v>714</v>
      </c>
      <c r="C7" s="247" t="s">
        <v>307</v>
      </c>
      <c r="D7" s="248" t="s">
        <v>44</v>
      </c>
      <c r="E7" s="255" t="s">
        <v>145</v>
      </c>
      <c r="F7" s="247" t="s">
        <v>82</v>
      </c>
      <c r="G7" s="247"/>
      <c r="H7" s="247"/>
      <c r="I7" s="250">
        <v>7</v>
      </c>
      <c r="J7" s="250">
        <v>1</v>
      </c>
      <c r="K7" s="250">
        <v>7</v>
      </c>
      <c r="L7" s="250">
        <v>1</v>
      </c>
      <c r="M7" s="251">
        <f>AVERAGE(I7,K7)</f>
        <v>7</v>
      </c>
      <c r="N7" s="252">
        <f>AVERAGE(J7,L7)</f>
        <v>1</v>
      </c>
    </row>
    <row r="8" spans="1:14" s="262" customFormat="1" ht="12">
      <c r="A8" s="246">
        <v>2</v>
      </c>
      <c r="B8" s="247" t="s">
        <v>715</v>
      </c>
      <c r="C8" s="247"/>
      <c r="D8" s="248" t="s">
        <v>41</v>
      </c>
      <c r="E8" s="249"/>
      <c r="F8" s="247" t="s">
        <v>82</v>
      </c>
      <c r="G8" s="247"/>
      <c r="H8" s="247"/>
      <c r="I8" s="250">
        <v>3</v>
      </c>
      <c r="J8" s="250">
        <v>1.5</v>
      </c>
      <c r="K8" s="250">
        <v>3</v>
      </c>
      <c r="L8" s="250">
        <v>2.5</v>
      </c>
      <c r="M8" s="251">
        <f>AVERAGE(I8,K8)</f>
        <v>3</v>
      </c>
      <c r="N8" s="252">
        <f>AVERAGE(J8,L8)</f>
        <v>2</v>
      </c>
    </row>
    <row r="9" spans="1:14" s="262" customFormat="1" ht="60">
      <c r="A9" s="246">
        <v>3</v>
      </c>
      <c r="B9" s="247" t="s">
        <v>715</v>
      </c>
      <c r="C9" s="247"/>
      <c r="D9" s="248" t="s">
        <v>45</v>
      </c>
      <c r="E9" s="263" t="s">
        <v>110</v>
      </c>
      <c r="F9" s="247" t="s">
        <v>82</v>
      </c>
      <c r="G9" s="247"/>
      <c r="H9" s="247"/>
      <c r="I9" s="250">
        <v>4.5</v>
      </c>
      <c r="J9" s="250">
        <v>2.5</v>
      </c>
      <c r="K9" s="250">
        <v>3.5</v>
      </c>
      <c r="L9" s="250">
        <v>2</v>
      </c>
      <c r="M9" s="251">
        <f>AVERAGE(I9,K9)</f>
        <v>4</v>
      </c>
      <c r="N9" s="252">
        <f>AVERAGE(J9,L9)</f>
        <v>2.25</v>
      </c>
    </row>
    <row r="10" spans="1:14" s="262" customFormat="1" ht="12">
      <c r="A10" s="246">
        <v>4</v>
      </c>
      <c r="B10" s="247" t="s">
        <v>713</v>
      </c>
      <c r="C10" s="247"/>
      <c r="D10" s="248" t="s">
        <v>85</v>
      </c>
      <c r="E10" s="249"/>
      <c r="F10" s="247" t="s">
        <v>82</v>
      </c>
      <c r="G10" s="247"/>
      <c r="H10" s="247"/>
      <c r="I10" s="250">
        <v>5</v>
      </c>
      <c r="J10" s="250">
        <v>4</v>
      </c>
      <c r="K10" s="250"/>
      <c r="L10" s="250"/>
      <c r="M10" s="251">
        <f>AVERAGE(I10,K10)</f>
        <v>5</v>
      </c>
      <c r="N10" s="252">
        <f>AVERAGE(J10,L10)</f>
        <v>4</v>
      </c>
    </row>
    <row r="11" spans="1:14" s="262" customFormat="1" ht="36">
      <c r="A11" s="246">
        <v>5</v>
      </c>
      <c r="B11" s="247" t="s">
        <v>714</v>
      </c>
      <c r="C11" s="253" t="s">
        <v>308</v>
      </c>
      <c r="D11" s="254" t="s">
        <v>59</v>
      </c>
      <c r="E11" s="255" t="s">
        <v>60</v>
      </c>
      <c r="F11" s="247" t="s">
        <v>82</v>
      </c>
      <c r="G11" s="253" t="s">
        <v>136</v>
      </c>
      <c r="H11" s="247"/>
      <c r="I11" s="250">
        <v>6</v>
      </c>
      <c r="J11" s="250">
        <v>5.5</v>
      </c>
      <c r="K11" s="250">
        <v>5.5</v>
      </c>
      <c r="L11" s="250">
        <v>4.5</v>
      </c>
      <c r="M11" s="251">
        <f>AVERAGE(I11,K11)</f>
        <v>5.75</v>
      </c>
      <c r="N11" s="252">
        <f>AVERAGE(J11,L11)</f>
        <v>5</v>
      </c>
    </row>
    <row r="12" spans="1:14" s="262" customFormat="1" ht="48">
      <c r="A12" s="246">
        <v>6</v>
      </c>
      <c r="B12" s="247" t="s">
        <v>715</v>
      </c>
      <c r="C12" s="253" t="s">
        <v>309</v>
      </c>
      <c r="D12" s="254" t="s">
        <v>62</v>
      </c>
      <c r="E12" s="255" t="s">
        <v>63</v>
      </c>
      <c r="F12" s="247" t="s">
        <v>82</v>
      </c>
      <c r="G12" s="253" t="s">
        <v>136</v>
      </c>
      <c r="H12" s="247"/>
      <c r="I12" s="250">
        <v>4</v>
      </c>
      <c r="J12" s="250">
        <v>6</v>
      </c>
      <c r="K12" s="250">
        <v>3</v>
      </c>
      <c r="L12" s="250">
        <v>3.5</v>
      </c>
      <c r="M12" s="251">
        <f>AVERAGE(I12,K12)</f>
        <v>3.5</v>
      </c>
      <c r="N12" s="252">
        <f>AVERAGE(J12,L12)</f>
        <v>4.75</v>
      </c>
    </row>
    <row r="13" spans="1:14" s="262" customFormat="1" ht="12">
      <c r="A13" s="246">
        <v>7</v>
      </c>
      <c r="B13" s="247" t="s">
        <v>715</v>
      </c>
      <c r="C13" s="247"/>
      <c r="D13" s="248" t="s">
        <v>47</v>
      </c>
      <c r="E13" s="249"/>
      <c r="F13" s="247" t="s">
        <v>82</v>
      </c>
      <c r="G13" s="247"/>
      <c r="H13" s="247"/>
      <c r="I13" s="250">
        <v>2</v>
      </c>
      <c r="J13" s="250"/>
      <c r="K13" s="250">
        <v>4.5</v>
      </c>
      <c r="L13" s="250">
        <v>2.5</v>
      </c>
      <c r="M13" s="251">
        <f>AVERAGE(I13,K13)</f>
        <v>3.25</v>
      </c>
      <c r="N13" s="252">
        <f>AVERAGE(J13,L13)</f>
        <v>2.5</v>
      </c>
    </row>
    <row r="14" spans="1:14" s="262" customFormat="1" ht="12">
      <c r="A14" s="246">
        <v>8</v>
      </c>
      <c r="B14" s="247" t="s">
        <v>714</v>
      </c>
      <c r="C14" s="247"/>
      <c r="D14" s="248" t="s">
        <v>48</v>
      </c>
      <c r="E14" s="249"/>
      <c r="F14" s="247" t="s">
        <v>82</v>
      </c>
      <c r="G14" s="247"/>
      <c r="H14" s="247"/>
      <c r="I14" s="250">
        <v>6</v>
      </c>
      <c r="J14" s="250">
        <v>3.5</v>
      </c>
      <c r="K14" s="250">
        <v>6.5</v>
      </c>
      <c r="L14" s="250">
        <v>5</v>
      </c>
      <c r="M14" s="251">
        <f>AVERAGE(I14,K14)</f>
        <v>6.25</v>
      </c>
      <c r="N14" s="252">
        <f>AVERAGE(J14,L14)</f>
        <v>4.25</v>
      </c>
    </row>
    <row r="15" spans="1:14" s="262" customFormat="1" ht="12">
      <c r="A15" s="246">
        <v>9</v>
      </c>
      <c r="B15" s="247" t="s">
        <v>715</v>
      </c>
      <c r="C15" s="247"/>
      <c r="D15" s="248" t="s">
        <v>98</v>
      </c>
      <c r="E15" s="249"/>
      <c r="F15" s="247" t="s">
        <v>82</v>
      </c>
      <c r="G15" s="247"/>
      <c r="H15" s="247"/>
      <c r="I15" s="250">
        <v>3</v>
      </c>
      <c r="J15" s="250">
        <v>6</v>
      </c>
      <c r="K15" s="250">
        <v>3.5</v>
      </c>
      <c r="L15" s="250">
        <v>2.5</v>
      </c>
      <c r="M15" s="251">
        <f>AVERAGE(I15,K15)</f>
        <v>3.25</v>
      </c>
      <c r="N15" s="252">
        <f>AVERAGE(J15,L15)</f>
        <v>4.25</v>
      </c>
    </row>
    <row r="16" spans="1:14" s="262" customFormat="1" ht="36">
      <c r="A16" s="188">
        <v>118</v>
      </c>
      <c r="B16" s="189" t="s">
        <v>30</v>
      </c>
      <c r="C16" s="124">
        <v>1</v>
      </c>
      <c r="D16" s="291" t="s">
        <v>104</v>
      </c>
      <c r="E16" s="292" t="s">
        <v>355</v>
      </c>
      <c r="F16" s="222" t="s">
        <v>82</v>
      </c>
      <c r="G16" s="265" t="s">
        <v>28</v>
      </c>
      <c r="H16" s="265" t="s">
        <v>204</v>
      </c>
      <c r="I16" s="266">
        <v>5</v>
      </c>
      <c r="J16" s="266">
        <v>4</v>
      </c>
      <c r="K16" s="266">
        <v>3</v>
      </c>
      <c r="L16" s="266">
        <v>2</v>
      </c>
      <c r="M16" s="267">
        <f>AVERAGE(I16,K16)</f>
        <v>4</v>
      </c>
      <c r="N16" s="268">
        <f>AVERAGE(J16,L16)</f>
        <v>3</v>
      </c>
    </row>
    <row r="17" spans="1:14" s="262" customFormat="1" ht="24">
      <c r="A17" s="188">
        <v>119</v>
      </c>
      <c r="B17" s="189" t="s">
        <v>30</v>
      </c>
      <c r="C17" s="124">
        <v>2</v>
      </c>
      <c r="D17" s="291" t="s">
        <v>356</v>
      </c>
      <c r="E17" s="292" t="s">
        <v>180</v>
      </c>
      <c r="F17" s="222" t="s">
        <v>82</v>
      </c>
      <c r="G17" s="265" t="s">
        <v>28</v>
      </c>
      <c r="H17" s="265" t="s">
        <v>204</v>
      </c>
      <c r="I17" s="266">
        <v>4</v>
      </c>
      <c r="J17" s="266">
        <v>5</v>
      </c>
      <c r="K17" s="266">
        <v>4</v>
      </c>
      <c r="L17" s="266">
        <v>4</v>
      </c>
      <c r="M17" s="267">
        <f>AVERAGE(I17,K17)</f>
        <v>4</v>
      </c>
      <c r="N17" s="268">
        <f>AVERAGE(J17,L17)</f>
        <v>4.5</v>
      </c>
    </row>
    <row r="18" spans="1:14" s="262" customFormat="1" ht="36">
      <c r="A18" s="188">
        <v>120</v>
      </c>
      <c r="B18" s="189" t="s">
        <v>30</v>
      </c>
      <c r="C18" s="124">
        <v>3</v>
      </c>
      <c r="D18" s="291" t="s">
        <v>357</v>
      </c>
      <c r="E18" s="292" t="s">
        <v>358</v>
      </c>
      <c r="F18" s="222" t="s">
        <v>82</v>
      </c>
      <c r="G18" s="265" t="s">
        <v>28</v>
      </c>
      <c r="H18" s="265" t="s">
        <v>204</v>
      </c>
      <c r="I18" s="266">
        <v>5.5</v>
      </c>
      <c r="J18" s="266">
        <v>5</v>
      </c>
      <c r="K18" s="266">
        <v>5</v>
      </c>
      <c r="L18" s="266">
        <v>4</v>
      </c>
      <c r="M18" s="267">
        <f>AVERAGE(I18,K18)</f>
        <v>5.25</v>
      </c>
      <c r="N18" s="268">
        <f>AVERAGE(J18,L18)</f>
        <v>4.5</v>
      </c>
    </row>
    <row r="19" spans="1:14" s="262" customFormat="1" ht="36">
      <c r="A19" s="188">
        <v>121</v>
      </c>
      <c r="B19" s="189" t="s">
        <v>30</v>
      </c>
      <c r="C19" s="124">
        <v>4</v>
      </c>
      <c r="D19" s="291" t="s">
        <v>181</v>
      </c>
      <c r="E19" s="292" t="s">
        <v>182</v>
      </c>
      <c r="F19" s="222" t="s">
        <v>82</v>
      </c>
      <c r="G19" s="265" t="s">
        <v>28</v>
      </c>
      <c r="H19" s="265" t="s">
        <v>204</v>
      </c>
      <c r="I19" s="266">
        <v>4</v>
      </c>
      <c r="J19" s="266">
        <v>2</v>
      </c>
      <c r="K19" s="266">
        <v>4</v>
      </c>
      <c r="L19" s="266">
        <v>3</v>
      </c>
      <c r="M19" s="267">
        <f>AVERAGE(I19,K19)</f>
        <v>4</v>
      </c>
      <c r="N19" s="268">
        <f>AVERAGE(J19,L19)</f>
        <v>2.5</v>
      </c>
    </row>
    <row r="20" spans="1:14" s="262" customFormat="1" ht="24">
      <c r="A20" s="188">
        <v>122</v>
      </c>
      <c r="B20" s="189" t="s">
        <v>30</v>
      </c>
      <c r="C20" s="124">
        <v>5</v>
      </c>
      <c r="D20" s="291" t="s">
        <v>359</v>
      </c>
      <c r="E20" s="292" t="s">
        <v>360</v>
      </c>
      <c r="F20" s="222" t="s">
        <v>82</v>
      </c>
      <c r="G20" s="265" t="s">
        <v>28</v>
      </c>
      <c r="H20" s="265" t="s">
        <v>204</v>
      </c>
      <c r="I20" s="266">
        <v>5.5</v>
      </c>
      <c r="J20" s="266">
        <v>5.5</v>
      </c>
      <c r="K20" s="266">
        <v>3</v>
      </c>
      <c r="L20" s="266">
        <v>2.5</v>
      </c>
      <c r="M20" s="267">
        <f>AVERAGE(I20,K20)</f>
        <v>4.25</v>
      </c>
      <c r="N20" s="268">
        <f>AVERAGE(J20,L20)</f>
        <v>4</v>
      </c>
    </row>
    <row r="21" spans="1:14" s="262" customFormat="1" ht="36">
      <c r="A21" s="188">
        <v>123</v>
      </c>
      <c r="B21" s="189" t="s">
        <v>30</v>
      </c>
      <c r="C21" s="124">
        <v>6</v>
      </c>
      <c r="D21" s="291" t="s">
        <v>361</v>
      </c>
      <c r="E21" s="292" t="s">
        <v>362</v>
      </c>
      <c r="F21" s="222" t="s">
        <v>82</v>
      </c>
      <c r="G21" s="265" t="s">
        <v>28</v>
      </c>
      <c r="H21" s="265" t="s">
        <v>204</v>
      </c>
      <c r="I21" s="266">
        <v>6</v>
      </c>
      <c r="J21" s="266">
        <v>2.5</v>
      </c>
      <c r="K21" s="266">
        <v>5.5</v>
      </c>
      <c r="L21" s="266">
        <v>4</v>
      </c>
      <c r="M21" s="267">
        <f>AVERAGE(I21,K21)</f>
        <v>5.75</v>
      </c>
      <c r="N21" s="268">
        <f>AVERAGE(J21,L21)</f>
        <v>3.25</v>
      </c>
    </row>
    <row r="22" spans="1:14" s="262" customFormat="1" ht="12">
      <c r="A22" s="188">
        <v>124</v>
      </c>
      <c r="B22" s="189" t="s">
        <v>30</v>
      </c>
      <c r="C22" s="124">
        <v>7</v>
      </c>
      <c r="D22" s="293" t="s">
        <v>363</v>
      </c>
      <c r="E22" s="298" t="s">
        <v>364</v>
      </c>
      <c r="F22" s="222" t="s">
        <v>82</v>
      </c>
      <c r="G22" s="265" t="s">
        <v>27</v>
      </c>
      <c r="H22" s="265" t="s">
        <v>211</v>
      </c>
      <c r="I22" s="266">
        <v>3.5</v>
      </c>
      <c r="J22" s="266">
        <v>1</v>
      </c>
      <c r="K22" s="266">
        <v>5.5</v>
      </c>
      <c r="L22" s="266">
        <v>1</v>
      </c>
      <c r="M22" s="267">
        <f>AVERAGE(I22,K22)</f>
        <v>4.5</v>
      </c>
      <c r="N22" s="268">
        <f>AVERAGE(J22,L22)</f>
        <v>1</v>
      </c>
    </row>
    <row r="23" spans="1:14" s="262" customFormat="1" ht="12">
      <c r="A23" s="188">
        <v>125</v>
      </c>
      <c r="B23" s="189" t="s">
        <v>30</v>
      </c>
      <c r="C23" s="124">
        <v>8</v>
      </c>
      <c r="D23" s="293" t="s">
        <v>365</v>
      </c>
      <c r="E23" s="294" t="s">
        <v>364</v>
      </c>
      <c r="F23" s="222" t="s">
        <v>82</v>
      </c>
      <c r="G23" s="265" t="s">
        <v>27</v>
      </c>
      <c r="H23" s="265" t="s">
        <v>211</v>
      </c>
      <c r="I23" s="266">
        <v>4</v>
      </c>
      <c r="J23" s="266">
        <v>0.5</v>
      </c>
      <c r="K23" s="266">
        <v>5</v>
      </c>
      <c r="L23" s="266">
        <v>1.5</v>
      </c>
      <c r="M23" s="267">
        <f>AVERAGE(I23,K23)</f>
        <v>4.5</v>
      </c>
      <c r="N23" s="268">
        <f>AVERAGE(J23,L23)</f>
        <v>1</v>
      </c>
    </row>
    <row r="24" spans="1:14" s="262" customFormat="1" ht="36">
      <c r="A24" s="188">
        <v>126</v>
      </c>
      <c r="B24" s="189" t="s">
        <v>30</v>
      </c>
      <c r="C24" s="124">
        <v>9</v>
      </c>
      <c r="D24" s="293" t="s">
        <v>366</v>
      </c>
      <c r="E24" s="294" t="s">
        <v>367</v>
      </c>
      <c r="F24" s="222" t="s">
        <v>82</v>
      </c>
      <c r="G24" s="265" t="s">
        <v>27</v>
      </c>
      <c r="H24" s="265" t="s">
        <v>211</v>
      </c>
      <c r="I24" s="266">
        <v>6</v>
      </c>
      <c r="J24" s="266">
        <v>3</v>
      </c>
      <c r="K24" s="266">
        <v>5.5</v>
      </c>
      <c r="L24" s="266">
        <v>3</v>
      </c>
      <c r="M24" s="267">
        <f>AVERAGE(I24,K24)</f>
        <v>5.75</v>
      </c>
      <c r="N24" s="268">
        <f>AVERAGE(J24,L24)</f>
        <v>3</v>
      </c>
    </row>
    <row r="25" spans="1:14" s="262" customFormat="1" ht="24">
      <c r="A25" s="188">
        <v>127</v>
      </c>
      <c r="B25" s="189" t="s">
        <v>30</v>
      </c>
      <c r="C25" s="124">
        <v>10</v>
      </c>
      <c r="D25" s="293" t="s">
        <v>368</v>
      </c>
      <c r="E25" s="294" t="s">
        <v>369</v>
      </c>
      <c r="F25" s="222" t="s">
        <v>82</v>
      </c>
      <c r="G25" s="265" t="s">
        <v>27</v>
      </c>
      <c r="H25" s="265" t="s">
        <v>211</v>
      </c>
      <c r="I25" s="266">
        <v>4.5</v>
      </c>
      <c r="J25" s="266">
        <v>1</v>
      </c>
      <c r="K25" s="266">
        <v>3.5</v>
      </c>
      <c r="L25" s="266">
        <v>1</v>
      </c>
      <c r="M25" s="267">
        <f>AVERAGE(I25,K25)</f>
        <v>4</v>
      </c>
      <c r="N25" s="268">
        <f>AVERAGE(J25,L25)</f>
        <v>1</v>
      </c>
    </row>
    <row r="26" spans="1:14" s="262" customFormat="1" ht="24">
      <c r="A26" s="188">
        <v>128</v>
      </c>
      <c r="B26" s="189" t="s">
        <v>30</v>
      </c>
      <c r="C26" s="124">
        <v>11</v>
      </c>
      <c r="D26" s="293" t="s">
        <v>370</v>
      </c>
      <c r="E26" s="294" t="s">
        <v>371</v>
      </c>
      <c r="F26" s="222" t="s">
        <v>82</v>
      </c>
      <c r="G26" s="265" t="s">
        <v>27</v>
      </c>
      <c r="H26" s="265" t="s">
        <v>211</v>
      </c>
      <c r="I26" s="266">
        <v>4.5</v>
      </c>
      <c r="J26" s="266">
        <v>3.5</v>
      </c>
      <c r="K26" s="266">
        <v>4.5</v>
      </c>
      <c r="L26" s="266">
        <v>3.5</v>
      </c>
      <c r="M26" s="267">
        <f>AVERAGE(I26,K26)</f>
        <v>4.5</v>
      </c>
      <c r="N26" s="268">
        <f>AVERAGE(J26,L26)</f>
        <v>3.5</v>
      </c>
    </row>
    <row r="27" spans="1:14" s="262" customFormat="1" ht="24">
      <c r="A27" s="188">
        <v>129</v>
      </c>
      <c r="B27" s="189" t="s">
        <v>30</v>
      </c>
      <c r="C27" s="124">
        <v>12</v>
      </c>
      <c r="D27" s="293" t="s">
        <v>372</v>
      </c>
      <c r="E27" s="294" t="s">
        <v>373</v>
      </c>
      <c r="F27" s="222" t="s">
        <v>82</v>
      </c>
      <c r="G27" s="265" t="s">
        <v>27</v>
      </c>
      <c r="H27" s="265" t="s">
        <v>211</v>
      </c>
      <c r="I27" s="266">
        <v>5</v>
      </c>
      <c r="J27" s="266">
        <v>2</v>
      </c>
      <c r="K27" s="266">
        <v>3.5</v>
      </c>
      <c r="L27" s="266">
        <v>1.5</v>
      </c>
      <c r="M27" s="267">
        <f>AVERAGE(I27,K27)</f>
        <v>4.25</v>
      </c>
      <c r="N27" s="268">
        <f>AVERAGE(J27,L27)</f>
        <v>1.75</v>
      </c>
    </row>
    <row r="28" spans="1:14" s="262" customFormat="1" ht="24">
      <c r="A28" s="188">
        <v>130</v>
      </c>
      <c r="B28" s="189" t="s">
        <v>30</v>
      </c>
      <c r="C28" s="124">
        <v>14</v>
      </c>
      <c r="D28" s="301" t="s">
        <v>108</v>
      </c>
      <c r="E28" s="302" t="s">
        <v>109</v>
      </c>
      <c r="F28" s="222" t="s">
        <v>82</v>
      </c>
      <c r="G28" s="265" t="s">
        <v>136</v>
      </c>
      <c r="H28" s="265"/>
      <c r="I28" s="266">
        <v>5</v>
      </c>
      <c r="J28" s="266">
        <v>3</v>
      </c>
      <c r="K28" s="266">
        <v>4.5</v>
      </c>
      <c r="L28" s="266">
        <v>1.5</v>
      </c>
      <c r="M28" s="267">
        <f>AVERAGE(I28,K28)</f>
        <v>4.75</v>
      </c>
      <c r="N28" s="268">
        <f>AVERAGE(J28,L28)</f>
        <v>2.25</v>
      </c>
    </row>
    <row r="29" spans="1:14" s="262" customFormat="1" ht="24">
      <c r="A29" s="188">
        <v>131</v>
      </c>
      <c r="B29" s="189" t="s">
        <v>30</v>
      </c>
      <c r="C29" s="124">
        <v>15</v>
      </c>
      <c r="D29" s="304" t="s">
        <v>374</v>
      </c>
      <c r="E29" s="297" t="s">
        <v>375</v>
      </c>
      <c r="F29" s="222" t="s">
        <v>82</v>
      </c>
      <c r="G29" s="265" t="s">
        <v>29</v>
      </c>
      <c r="H29" s="265" t="s">
        <v>212</v>
      </c>
      <c r="I29" s="266">
        <v>6</v>
      </c>
      <c r="J29" s="266">
        <v>3.5</v>
      </c>
      <c r="K29" s="266">
        <v>5.5</v>
      </c>
      <c r="L29" s="266">
        <v>3</v>
      </c>
      <c r="M29" s="267">
        <f>AVERAGE(I29,K29)</f>
        <v>5.75</v>
      </c>
      <c r="N29" s="268">
        <f>AVERAGE(J29,L29)</f>
        <v>3.25</v>
      </c>
    </row>
    <row r="30" spans="1:14" s="262" customFormat="1" ht="36">
      <c r="A30" s="188">
        <v>132</v>
      </c>
      <c r="B30" s="189" t="s">
        <v>30</v>
      </c>
      <c r="C30" s="124">
        <v>16</v>
      </c>
      <c r="D30" s="304" t="s">
        <v>376</v>
      </c>
      <c r="E30" s="297" t="s">
        <v>377</v>
      </c>
      <c r="F30" s="222" t="s">
        <v>82</v>
      </c>
      <c r="G30" s="265" t="s">
        <v>29</v>
      </c>
      <c r="H30" s="265" t="s">
        <v>212</v>
      </c>
      <c r="I30" s="266">
        <v>6.5</v>
      </c>
      <c r="J30" s="266">
        <v>5</v>
      </c>
      <c r="K30" s="266">
        <v>6</v>
      </c>
      <c r="L30" s="266">
        <v>5.5</v>
      </c>
      <c r="M30" s="267">
        <f>AVERAGE(I30,K30)</f>
        <v>6.25</v>
      </c>
      <c r="N30" s="268">
        <f>AVERAGE(J30,L30)</f>
        <v>5.25</v>
      </c>
    </row>
    <row r="31" spans="1:14" s="262" customFormat="1" ht="24">
      <c r="A31" s="188">
        <v>133</v>
      </c>
      <c r="B31" s="189" t="s">
        <v>30</v>
      </c>
      <c r="C31" s="124">
        <v>17</v>
      </c>
      <c r="D31" s="304" t="s">
        <v>378</v>
      </c>
      <c r="E31" s="297" t="s">
        <v>199</v>
      </c>
      <c r="F31" s="222" t="s">
        <v>82</v>
      </c>
      <c r="G31" s="265" t="s">
        <v>29</v>
      </c>
      <c r="H31" s="265" t="s">
        <v>212</v>
      </c>
      <c r="I31" s="266">
        <v>6</v>
      </c>
      <c r="J31" s="266">
        <v>3.5</v>
      </c>
      <c r="K31" s="266">
        <v>6</v>
      </c>
      <c r="L31" s="266">
        <v>2.5</v>
      </c>
      <c r="M31" s="267">
        <f>AVERAGE(I31,K31)</f>
        <v>6</v>
      </c>
      <c r="N31" s="268">
        <f>AVERAGE(J31,L31)</f>
        <v>3</v>
      </c>
    </row>
    <row r="32" spans="1:14" s="262" customFormat="1" ht="36">
      <c r="A32" s="188">
        <v>134</v>
      </c>
      <c r="B32" s="189" t="s">
        <v>30</v>
      </c>
      <c r="C32" s="124">
        <v>18</v>
      </c>
      <c r="D32" s="304" t="s">
        <v>379</v>
      </c>
      <c r="E32" s="297" t="s">
        <v>380</v>
      </c>
      <c r="F32" s="222" t="s">
        <v>82</v>
      </c>
      <c r="G32" s="265" t="s">
        <v>29</v>
      </c>
      <c r="H32" s="265" t="s">
        <v>212</v>
      </c>
      <c r="I32" s="266">
        <v>7</v>
      </c>
      <c r="J32" s="266">
        <v>5</v>
      </c>
      <c r="K32" s="266">
        <v>5.5</v>
      </c>
      <c r="L32" s="266">
        <v>3</v>
      </c>
      <c r="M32" s="267">
        <f>AVERAGE(I32,K32)</f>
        <v>6.25</v>
      </c>
      <c r="N32" s="268">
        <f>AVERAGE(J32,L32)</f>
        <v>4</v>
      </c>
    </row>
    <row r="33" spans="1:14" s="262" customFormat="1" ht="36">
      <c r="A33" s="188">
        <v>135</v>
      </c>
      <c r="B33" s="189" t="s">
        <v>30</v>
      </c>
      <c r="C33" s="124">
        <v>19</v>
      </c>
      <c r="D33" s="287" t="s">
        <v>381</v>
      </c>
      <c r="E33" s="299" t="s">
        <v>380</v>
      </c>
      <c r="F33" s="222" t="s">
        <v>82</v>
      </c>
      <c r="G33" s="265" t="s">
        <v>29</v>
      </c>
      <c r="H33" s="265" t="s">
        <v>212</v>
      </c>
      <c r="I33" s="266">
        <v>7</v>
      </c>
      <c r="J33" s="266">
        <v>6.5</v>
      </c>
      <c r="K33" s="266">
        <v>5</v>
      </c>
      <c r="L33" s="266">
        <v>5.5</v>
      </c>
      <c r="M33" s="267">
        <f>AVERAGE(I33,K33)</f>
        <v>6</v>
      </c>
      <c r="N33" s="268">
        <f>AVERAGE(J33,L33)</f>
        <v>6</v>
      </c>
    </row>
    <row r="34" spans="1:14" s="262" customFormat="1" ht="36">
      <c r="A34" s="188">
        <v>136</v>
      </c>
      <c r="B34" s="189" t="s">
        <v>30</v>
      </c>
      <c r="C34" s="124">
        <v>20</v>
      </c>
      <c r="D34" s="287" t="s">
        <v>382</v>
      </c>
      <c r="E34" s="299" t="s">
        <v>383</v>
      </c>
      <c r="F34" s="222" t="s">
        <v>82</v>
      </c>
      <c r="G34" s="265" t="s">
        <v>29</v>
      </c>
      <c r="H34" s="265" t="s">
        <v>212</v>
      </c>
      <c r="I34" s="266">
        <v>4</v>
      </c>
      <c r="J34" s="266">
        <v>4</v>
      </c>
      <c r="K34" s="266">
        <v>5</v>
      </c>
      <c r="L34" s="266">
        <v>5.5</v>
      </c>
      <c r="M34" s="267">
        <f>AVERAGE(I34,K34)</f>
        <v>4.5</v>
      </c>
      <c r="N34" s="268">
        <f>AVERAGE(J34,L34)</f>
        <v>4.75</v>
      </c>
    </row>
    <row r="35" spans="1:14" s="262" customFormat="1" ht="24">
      <c r="A35" s="188">
        <v>137</v>
      </c>
      <c r="B35" s="189" t="s">
        <v>30</v>
      </c>
      <c r="C35" s="124">
        <v>21</v>
      </c>
      <c r="D35" s="287" t="s">
        <v>185</v>
      </c>
      <c r="E35" s="287" t="s">
        <v>186</v>
      </c>
      <c r="F35" s="222" t="s">
        <v>82</v>
      </c>
      <c r="G35" s="265" t="s">
        <v>101</v>
      </c>
      <c r="H35" s="265" t="s">
        <v>202</v>
      </c>
      <c r="I35" s="266">
        <v>7</v>
      </c>
      <c r="J35" s="266">
        <v>5</v>
      </c>
      <c r="K35" s="266">
        <v>5.5</v>
      </c>
      <c r="L35" s="266">
        <v>5</v>
      </c>
      <c r="M35" s="267">
        <f>AVERAGE(I35,K35)</f>
        <v>6.25</v>
      </c>
      <c r="N35" s="268">
        <f>AVERAGE(J35,L35)</f>
        <v>5</v>
      </c>
    </row>
    <row r="36" spans="1:14" s="262" customFormat="1" ht="24">
      <c r="A36" s="188">
        <v>138</v>
      </c>
      <c r="B36" s="189" t="s">
        <v>30</v>
      </c>
      <c r="C36" s="124">
        <v>22</v>
      </c>
      <c r="D36" s="287" t="s">
        <v>384</v>
      </c>
      <c r="E36" s="287" t="s">
        <v>192</v>
      </c>
      <c r="F36" s="222" t="s">
        <v>82</v>
      </c>
      <c r="G36" s="265" t="s">
        <v>101</v>
      </c>
      <c r="H36" s="265" t="s">
        <v>202</v>
      </c>
      <c r="I36" s="266">
        <v>6</v>
      </c>
      <c r="J36" s="266">
        <v>3.5</v>
      </c>
      <c r="K36" s="266">
        <v>6</v>
      </c>
      <c r="L36" s="266">
        <v>2.5</v>
      </c>
      <c r="M36" s="267">
        <f>AVERAGE(I36,K36)</f>
        <v>6</v>
      </c>
      <c r="N36" s="268">
        <f>AVERAGE(J36,L36)</f>
        <v>3</v>
      </c>
    </row>
    <row r="37" spans="1:14" s="262" customFormat="1" ht="24">
      <c r="A37" s="188">
        <v>139</v>
      </c>
      <c r="B37" s="189" t="s">
        <v>30</v>
      </c>
      <c r="C37" s="124">
        <v>23</v>
      </c>
      <c r="D37" s="287" t="s">
        <v>191</v>
      </c>
      <c r="E37" s="288" t="s">
        <v>192</v>
      </c>
      <c r="F37" s="222" t="s">
        <v>82</v>
      </c>
      <c r="G37" s="265" t="s">
        <v>101</v>
      </c>
      <c r="H37" s="265" t="s">
        <v>202</v>
      </c>
      <c r="I37" s="266">
        <v>6</v>
      </c>
      <c r="J37" s="266">
        <v>3</v>
      </c>
      <c r="K37" s="266">
        <v>5.5</v>
      </c>
      <c r="L37" s="266">
        <v>3.5</v>
      </c>
      <c r="M37" s="267">
        <f>AVERAGE(I37,K37)</f>
        <v>5.75</v>
      </c>
      <c r="N37" s="268">
        <f>AVERAGE(J37,L37)</f>
        <v>3.25</v>
      </c>
    </row>
    <row r="38" spans="1:14" s="262" customFormat="1" ht="12">
      <c r="A38" s="188">
        <v>140</v>
      </c>
      <c r="B38" s="189" t="s">
        <v>30</v>
      </c>
      <c r="C38" s="124">
        <v>24</v>
      </c>
      <c r="D38" s="287" t="s">
        <v>193</v>
      </c>
      <c r="E38" s="288" t="s">
        <v>194</v>
      </c>
      <c r="F38" s="222" t="s">
        <v>82</v>
      </c>
      <c r="G38" s="265" t="s">
        <v>101</v>
      </c>
      <c r="H38" s="265" t="s">
        <v>202</v>
      </c>
      <c r="I38" s="266">
        <v>5</v>
      </c>
      <c r="J38" s="266">
        <v>1</v>
      </c>
      <c r="K38" s="266">
        <v>2.5</v>
      </c>
      <c r="L38" s="266">
        <v>1.5</v>
      </c>
      <c r="M38" s="267">
        <f>AVERAGE(I38,K38)</f>
        <v>3.75</v>
      </c>
      <c r="N38" s="268">
        <f>AVERAGE(J38,L38)</f>
        <v>1.25</v>
      </c>
    </row>
    <row r="39" spans="1:14" s="262" customFormat="1" ht="24">
      <c r="A39" s="188">
        <v>141</v>
      </c>
      <c r="B39" s="189" t="s">
        <v>30</v>
      </c>
      <c r="C39" s="124">
        <v>25</v>
      </c>
      <c r="D39" s="289" t="s">
        <v>385</v>
      </c>
      <c r="E39" s="290" t="s">
        <v>386</v>
      </c>
      <c r="F39" s="222" t="s">
        <v>82</v>
      </c>
      <c r="G39" s="265" t="s">
        <v>101</v>
      </c>
      <c r="H39" s="265" t="s">
        <v>202</v>
      </c>
      <c r="I39" s="266">
        <v>4</v>
      </c>
      <c r="J39" s="266">
        <v>1.5</v>
      </c>
      <c r="K39" s="266">
        <v>3.5</v>
      </c>
      <c r="L39" s="266">
        <v>2</v>
      </c>
      <c r="M39" s="267">
        <f>AVERAGE(I39,K39)</f>
        <v>3.75</v>
      </c>
      <c r="N39" s="268">
        <f>AVERAGE(J39,L39)</f>
        <v>1.75</v>
      </c>
    </row>
    <row r="40" spans="1:14" s="262" customFormat="1" ht="24">
      <c r="A40" s="188">
        <v>142</v>
      </c>
      <c r="B40" s="189" t="s">
        <v>30</v>
      </c>
      <c r="C40" s="124">
        <v>26</v>
      </c>
      <c r="D40" s="282" t="s">
        <v>387</v>
      </c>
      <c r="E40" s="283" t="s">
        <v>388</v>
      </c>
      <c r="F40" s="222" t="s">
        <v>82</v>
      </c>
      <c r="G40" s="265" t="s">
        <v>101</v>
      </c>
      <c r="H40" s="265" t="s">
        <v>202</v>
      </c>
      <c r="I40" s="266">
        <v>5.5</v>
      </c>
      <c r="J40" s="266">
        <v>3</v>
      </c>
      <c r="K40" s="266">
        <v>4.5</v>
      </c>
      <c r="L40" s="266">
        <v>4</v>
      </c>
      <c r="M40" s="267">
        <f>AVERAGE(I40,K40)</f>
        <v>5</v>
      </c>
      <c r="N40" s="268">
        <f>AVERAGE(J40,L40)</f>
        <v>3.5</v>
      </c>
    </row>
    <row r="41" spans="1:14" s="262" customFormat="1" ht="24">
      <c r="A41" s="188">
        <v>143</v>
      </c>
      <c r="B41" s="189" t="s">
        <v>30</v>
      </c>
      <c r="C41" s="124">
        <v>29</v>
      </c>
      <c r="D41" s="226" t="s">
        <v>389</v>
      </c>
      <c r="E41" s="221" t="s">
        <v>390</v>
      </c>
      <c r="F41" s="222" t="s">
        <v>82</v>
      </c>
      <c r="G41" s="189" t="s">
        <v>20</v>
      </c>
      <c r="H41" s="189" t="s">
        <v>213</v>
      </c>
      <c r="I41" s="192">
        <v>6</v>
      </c>
      <c r="J41" s="192">
        <v>3</v>
      </c>
      <c r="K41" s="192">
        <v>6</v>
      </c>
      <c r="L41" s="192">
        <v>3.5</v>
      </c>
      <c r="M41" s="193">
        <f>AVERAGE(I41,K41)</f>
        <v>6</v>
      </c>
      <c r="N41" s="194">
        <f>AVERAGE(J41,L41)</f>
        <v>3.25</v>
      </c>
    </row>
    <row r="42" spans="1:14" s="262" customFormat="1" ht="24">
      <c r="A42" s="188">
        <v>144</v>
      </c>
      <c r="B42" s="189" t="s">
        <v>30</v>
      </c>
      <c r="C42" s="124">
        <v>30</v>
      </c>
      <c r="D42" s="226" t="s">
        <v>391</v>
      </c>
      <c r="E42" s="221" t="s">
        <v>390</v>
      </c>
      <c r="F42" s="222" t="s">
        <v>82</v>
      </c>
      <c r="G42" s="189" t="s">
        <v>20</v>
      </c>
      <c r="H42" s="189" t="s">
        <v>213</v>
      </c>
      <c r="I42" s="192">
        <v>6.5</v>
      </c>
      <c r="J42" s="192">
        <v>5.5</v>
      </c>
      <c r="K42" s="192">
        <v>6.5</v>
      </c>
      <c r="L42" s="192">
        <v>4</v>
      </c>
      <c r="M42" s="193">
        <f>AVERAGE(I42,K42)</f>
        <v>6.5</v>
      </c>
      <c r="N42" s="194">
        <f>AVERAGE(J42,L42)</f>
        <v>4.75</v>
      </c>
    </row>
    <row r="43" spans="1:14" s="262" customFormat="1" ht="36">
      <c r="A43" s="188">
        <v>145</v>
      </c>
      <c r="B43" s="189" t="s">
        <v>30</v>
      </c>
      <c r="C43" s="124">
        <v>31</v>
      </c>
      <c r="D43" s="226" t="s">
        <v>392</v>
      </c>
      <c r="E43" s="221" t="s">
        <v>393</v>
      </c>
      <c r="F43" s="222" t="s">
        <v>82</v>
      </c>
      <c r="G43" s="189" t="s">
        <v>20</v>
      </c>
      <c r="H43" s="189" t="s">
        <v>213</v>
      </c>
      <c r="I43" s="192">
        <v>5</v>
      </c>
      <c r="J43" s="192">
        <v>6.5</v>
      </c>
      <c r="K43" s="192">
        <v>5.5</v>
      </c>
      <c r="L43" s="192">
        <v>4.5</v>
      </c>
      <c r="M43" s="193">
        <f>AVERAGE(I43,K43)</f>
        <v>5.25</v>
      </c>
      <c r="N43" s="194">
        <f>AVERAGE(J43,L43)</f>
        <v>5.5</v>
      </c>
    </row>
    <row r="44" spans="1:14" s="262" customFormat="1" ht="36">
      <c r="A44" s="188">
        <v>146</v>
      </c>
      <c r="B44" s="189" t="s">
        <v>30</v>
      </c>
      <c r="C44" s="124">
        <v>32</v>
      </c>
      <c r="D44" s="220" t="s">
        <v>394</v>
      </c>
      <c r="E44" s="221" t="s">
        <v>393</v>
      </c>
      <c r="F44" s="222" t="s">
        <v>82</v>
      </c>
      <c r="G44" s="189" t="s">
        <v>20</v>
      </c>
      <c r="H44" s="189" t="s">
        <v>213</v>
      </c>
      <c r="I44" s="192">
        <v>4.5</v>
      </c>
      <c r="J44" s="192">
        <v>5</v>
      </c>
      <c r="K44" s="192">
        <v>5</v>
      </c>
      <c r="L44" s="192">
        <v>5</v>
      </c>
      <c r="M44" s="193">
        <f>AVERAGE(I44,K44)</f>
        <v>4.75</v>
      </c>
      <c r="N44" s="194">
        <f>AVERAGE(J44,L44)</f>
        <v>5</v>
      </c>
    </row>
    <row r="45" spans="1:14" s="262" customFormat="1" ht="36">
      <c r="A45" s="188">
        <v>147</v>
      </c>
      <c r="B45" s="189" t="s">
        <v>30</v>
      </c>
      <c r="C45" s="124">
        <v>33</v>
      </c>
      <c r="D45" s="220" t="s">
        <v>395</v>
      </c>
      <c r="E45" s="214" t="s">
        <v>396</v>
      </c>
      <c r="F45" s="222" t="s">
        <v>82</v>
      </c>
      <c r="G45" s="189" t="s">
        <v>20</v>
      </c>
      <c r="H45" s="189" t="s">
        <v>213</v>
      </c>
      <c r="I45" s="192">
        <v>5.5</v>
      </c>
      <c r="J45" s="192">
        <v>4.5</v>
      </c>
      <c r="K45" s="192">
        <v>5.5</v>
      </c>
      <c r="L45" s="192">
        <v>5</v>
      </c>
      <c r="M45" s="193">
        <f>AVERAGE(I45,K45)</f>
        <v>5.5</v>
      </c>
      <c r="N45" s="194">
        <f>AVERAGE(J45,L45)</f>
        <v>4.75</v>
      </c>
    </row>
    <row r="46" spans="1:14" s="262" customFormat="1" ht="36">
      <c r="A46" s="188">
        <v>148</v>
      </c>
      <c r="B46" s="189" t="s">
        <v>30</v>
      </c>
      <c r="C46" s="124">
        <v>34</v>
      </c>
      <c r="D46" s="220" t="s">
        <v>397</v>
      </c>
      <c r="E46" s="214" t="s">
        <v>396</v>
      </c>
      <c r="F46" s="222" t="s">
        <v>82</v>
      </c>
      <c r="G46" s="189" t="s">
        <v>20</v>
      </c>
      <c r="H46" s="189" t="s">
        <v>213</v>
      </c>
      <c r="I46" s="192">
        <v>6.5</v>
      </c>
      <c r="J46" s="192">
        <v>5.5</v>
      </c>
      <c r="K46" s="192">
        <v>5.5</v>
      </c>
      <c r="L46" s="192">
        <v>4</v>
      </c>
      <c r="M46" s="193">
        <f>AVERAGE(I46,K46)</f>
        <v>6</v>
      </c>
      <c r="N46" s="194">
        <f>AVERAGE(J46,L46)</f>
        <v>4.75</v>
      </c>
    </row>
    <row r="47" spans="1:14" s="262" customFormat="1" ht="48">
      <c r="A47" s="188">
        <v>149</v>
      </c>
      <c r="B47" s="189" t="s">
        <v>30</v>
      </c>
      <c r="C47" s="124">
        <v>35</v>
      </c>
      <c r="D47" s="220" t="s">
        <v>398</v>
      </c>
      <c r="E47" s="214" t="s">
        <v>399</v>
      </c>
      <c r="F47" s="222" t="s">
        <v>82</v>
      </c>
      <c r="G47" s="189" t="s">
        <v>20</v>
      </c>
      <c r="H47" s="189" t="s">
        <v>213</v>
      </c>
      <c r="I47" s="192"/>
      <c r="J47" s="192">
        <v>4.5</v>
      </c>
      <c r="K47" s="192">
        <v>5</v>
      </c>
      <c r="L47" s="192">
        <v>5</v>
      </c>
      <c r="M47" s="193">
        <f>AVERAGE(I47,K47)</f>
        <v>5</v>
      </c>
      <c r="N47" s="194">
        <f>AVERAGE(J47,L47)</f>
        <v>4.75</v>
      </c>
    </row>
    <row r="48" spans="1:14" s="262" customFormat="1" ht="24">
      <c r="A48" s="188">
        <v>150</v>
      </c>
      <c r="B48" s="189" t="s">
        <v>30</v>
      </c>
      <c r="C48" s="124">
        <v>36</v>
      </c>
      <c r="D48" s="220" t="s">
        <v>400</v>
      </c>
      <c r="E48" s="214" t="s">
        <v>401</v>
      </c>
      <c r="F48" s="222" t="s">
        <v>82</v>
      </c>
      <c r="G48" s="189" t="s">
        <v>20</v>
      </c>
      <c r="H48" s="189" t="s">
        <v>213</v>
      </c>
      <c r="I48" s="192">
        <v>6</v>
      </c>
      <c r="J48" s="192">
        <v>6</v>
      </c>
      <c r="K48" s="192">
        <v>6.5</v>
      </c>
      <c r="L48" s="192">
        <v>5.5</v>
      </c>
      <c r="M48" s="193">
        <f>AVERAGE(I48,K48)</f>
        <v>6.25</v>
      </c>
      <c r="N48" s="194">
        <f>AVERAGE(J48,L48)</f>
        <v>5.75</v>
      </c>
    </row>
    <row r="49" spans="1:14" s="262" customFormat="1" ht="24">
      <c r="A49" s="188">
        <v>151</v>
      </c>
      <c r="B49" s="189" t="s">
        <v>30</v>
      </c>
      <c r="C49" s="124">
        <v>37</v>
      </c>
      <c r="D49" s="220" t="s">
        <v>402</v>
      </c>
      <c r="E49" s="214" t="s">
        <v>403</v>
      </c>
      <c r="F49" s="222" t="s">
        <v>82</v>
      </c>
      <c r="G49" s="189" t="s">
        <v>20</v>
      </c>
      <c r="H49" s="189" t="s">
        <v>213</v>
      </c>
      <c r="I49" s="192">
        <v>7</v>
      </c>
      <c r="J49" s="192">
        <v>5</v>
      </c>
      <c r="K49" s="192">
        <v>6.5</v>
      </c>
      <c r="L49" s="192">
        <v>6.5</v>
      </c>
      <c r="M49" s="193">
        <f>AVERAGE(I49,K49)</f>
        <v>6.75</v>
      </c>
      <c r="N49" s="194">
        <f>AVERAGE(J49,L49)</f>
        <v>5.75</v>
      </c>
    </row>
    <row r="50" spans="1:14" s="262" customFormat="1" ht="24">
      <c r="A50" s="188">
        <v>152</v>
      </c>
      <c r="B50" s="189" t="s">
        <v>30</v>
      </c>
      <c r="C50" s="124">
        <v>38</v>
      </c>
      <c r="D50" s="220" t="s">
        <v>404</v>
      </c>
      <c r="E50" s="214" t="s">
        <v>405</v>
      </c>
      <c r="F50" s="222" t="s">
        <v>82</v>
      </c>
      <c r="G50" s="189" t="s">
        <v>20</v>
      </c>
      <c r="H50" s="189" t="s">
        <v>213</v>
      </c>
      <c r="I50" s="192">
        <v>6</v>
      </c>
      <c r="J50" s="192">
        <v>2.5</v>
      </c>
      <c r="K50" s="192">
        <v>4.5</v>
      </c>
      <c r="L50" s="192">
        <v>3.5</v>
      </c>
      <c r="M50" s="193">
        <f>AVERAGE(I50,K50)</f>
        <v>5.25</v>
      </c>
      <c r="N50" s="194">
        <f>AVERAGE(J50,L50)</f>
        <v>3</v>
      </c>
    </row>
  </sheetData>
  <sheetProtection/>
  <mergeCells count="4">
    <mergeCell ref="I4:L4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4"/>
  <sheetViews>
    <sheetView zoomScalePageLayoutView="0" workbookViewId="0" topLeftCell="A1">
      <selection activeCell="E1" sqref="E1"/>
    </sheetView>
  </sheetViews>
  <sheetFormatPr defaultColWidth="9.140625" defaultRowHeight="12.75"/>
  <cols>
    <col min="2" max="2" width="10.28125" style="0" customWidth="1"/>
    <col min="4" max="4" width="18.8515625" style="0" customWidth="1"/>
    <col min="5" max="5" width="17.57421875" style="310" customWidth="1"/>
  </cols>
  <sheetData>
    <row r="1" spans="1:14" s="120" customFormat="1" ht="18">
      <c r="A1" s="6" t="s">
        <v>218</v>
      </c>
      <c r="B1" s="115"/>
      <c r="C1" s="115"/>
      <c r="D1" s="116"/>
      <c r="E1" s="117"/>
      <c r="F1" s="118"/>
      <c r="G1" s="118"/>
      <c r="H1" s="118"/>
      <c r="I1" s="119"/>
      <c r="J1" s="119"/>
      <c r="K1" s="119"/>
      <c r="L1" s="119"/>
      <c r="M1" s="139"/>
      <c r="N1" s="142"/>
    </row>
    <row r="2" spans="1:14" s="261" customFormat="1" ht="12">
      <c r="A2" s="167" t="s">
        <v>712</v>
      </c>
      <c r="B2" s="168"/>
      <c r="C2" s="169"/>
      <c r="D2" s="170"/>
      <c r="E2" s="256"/>
      <c r="F2" s="257"/>
      <c r="G2" s="257"/>
      <c r="H2" s="257"/>
      <c r="I2" s="258"/>
      <c r="J2" s="258"/>
      <c r="K2" s="258"/>
      <c r="L2" s="258"/>
      <c r="M2" s="259"/>
      <c r="N2" s="260"/>
    </row>
    <row r="3" spans="1:14" s="261" customFormat="1" ht="12">
      <c r="A3" s="175"/>
      <c r="B3" s="169"/>
      <c r="C3" s="169"/>
      <c r="D3" s="170"/>
      <c r="E3" s="256"/>
      <c r="F3" s="257"/>
      <c r="G3" s="257"/>
      <c r="H3" s="257"/>
      <c r="I3" s="258"/>
      <c r="J3" s="258"/>
      <c r="K3" s="258"/>
      <c r="L3" s="258"/>
      <c r="M3" s="259"/>
      <c r="N3" s="260"/>
    </row>
    <row r="4" spans="1:14" s="261" customFormat="1" ht="12">
      <c r="A4" s="176" t="s">
        <v>644</v>
      </c>
      <c r="B4" s="176"/>
      <c r="C4" s="176" t="s">
        <v>644</v>
      </c>
      <c r="D4" s="177"/>
      <c r="E4" s="178"/>
      <c r="F4" s="176"/>
      <c r="G4" s="176"/>
      <c r="H4" s="176"/>
      <c r="I4" s="179" t="s">
        <v>704</v>
      </c>
      <c r="J4" s="179"/>
      <c r="K4" s="179"/>
      <c r="L4" s="184"/>
      <c r="M4" s="180"/>
      <c r="N4" s="181"/>
    </row>
    <row r="5" spans="1:14" s="261" customFormat="1" ht="12">
      <c r="A5" s="176" t="s">
        <v>706</v>
      </c>
      <c r="B5" s="176" t="s">
        <v>75</v>
      </c>
      <c r="C5" s="176" t="s">
        <v>646</v>
      </c>
      <c r="D5" s="177"/>
      <c r="E5" s="178"/>
      <c r="F5" s="176" t="s">
        <v>643</v>
      </c>
      <c r="G5" s="176"/>
      <c r="H5" s="176"/>
      <c r="I5" s="182" t="s">
        <v>87</v>
      </c>
      <c r="J5" s="182"/>
      <c r="K5" s="182" t="s">
        <v>135</v>
      </c>
      <c r="L5" s="182"/>
      <c r="M5" s="183" t="s">
        <v>705</v>
      </c>
      <c r="N5" s="184"/>
    </row>
    <row r="6" spans="1:14" s="261" customFormat="1" ht="12">
      <c r="A6" s="176" t="s">
        <v>707</v>
      </c>
      <c r="B6" s="176" t="s">
        <v>633</v>
      </c>
      <c r="C6" s="176" t="s">
        <v>645</v>
      </c>
      <c r="D6" s="177" t="s">
        <v>0</v>
      </c>
      <c r="E6" s="178" t="s">
        <v>1</v>
      </c>
      <c r="F6" s="176" t="s">
        <v>26</v>
      </c>
      <c r="G6" s="176" t="s">
        <v>2</v>
      </c>
      <c r="H6" s="176" t="s">
        <v>17</v>
      </c>
      <c r="I6" s="185" t="s">
        <v>216</v>
      </c>
      <c r="J6" s="185" t="s">
        <v>647</v>
      </c>
      <c r="K6" s="185" t="s">
        <v>216</v>
      </c>
      <c r="L6" s="185" t="s">
        <v>647</v>
      </c>
      <c r="M6" s="186" t="s">
        <v>216</v>
      </c>
      <c r="N6" s="187" t="s">
        <v>647</v>
      </c>
    </row>
    <row r="7" spans="1:14" s="262" customFormat="1" ht="36">
      <c r="A7" s="246">
        <v>1</v>
      </c>
      <c r="B7" s="247" t="s">
        <v>714</v>
      </c>
      <c r="C7" s="247" t="s">
        <v>307</v>
      </c>
      <c r="D7" s="248" t="s">
        <v>44</v>
      </c>
      <c r="E7" s="255" t="s">
        <v>145</v>
      </c>
      <c r="F7" s="247" t="s">
        <v>82</v>
      </c>
      <c r="G7" s="247"/>
      <c r="H7" s="247"/>
      <c r="I7" s="250">
        <v>7</v>
      </c>
      <c r="J7" s="250">
        <v>1</v>
      </c>
      <c r="K7" s="250">
        <v>7</v>
      </c>
      <c r="L7" s="250">
        <v>1</v>
      </c>
      <c r="M7" s="251">
        <f>AVERAGE(I7,K7)</f>
        <v>7</v>
      </c>
      <c r="N7" s="252">
        <f>AVERAGE(J7,L7)</f>
        <v>1</v>
      </c>
    </row>
    <row r="8" spans="1:14" s="262" customFormat="1" ht="12">
      <c r="A8" s="246">
        <v>2</v>
      </c>
      <c r="B8" s="247" t="s">
        <v>715</v>
      </c>
      <c r="C8" s="247"/>
      <c r="D8" s="248" t="s">
        <v>41</v>
      </c>
      <c r="E8" s="249"/>
      <c r="F8" s="247" t="s">
        <v>82</v>
      </c>
      <c r="G8" s="247"/>
      <c r="H8" s="247"/>
      <c r="I8" s="250">
        <v>3</v>
      </c>
      <c r="J8" s="250">
        <v>1.5</v>
      </c>
      <c r="K8" s="250">
        <v>3</v>
      </c>
      <c r="L8" s="250">
        <v>2.5</v>
      </c>
      <c r="M8" s="251">
        <f>AVERAGE(I8,K8)</f>
        <v>3</v>
      </c>
      <c r="N8" s="252">
        <f>AVERAGE(J8,L8)</f>
        <v>2</v>
      </c>
    </row>
    <row r="9" spans="1:14" s="262" customFormat="1" ht="60">
      <c r="A9" s="246">
        <v>3</v>
      </c>
      <c r="B9" s="247" t="s">
        <v>715</v>
      </c>
      <c r="C9" s="247"/>
      <c r="D9" s="248" t="s">
        <v>45</v>
      </c>
      <c r="E9" s="263" t="s">
        <v>110</v>
      </c>
      <c r="F9" s="247" t="s">
        <v>82</v>
      </c>
      <c r="G9" s="247"/>
      <c r="H9" s="247"/>
      <c r="I9" s="250">
        <v>4.5</v>
      </c>
      <c r="J9" s="250">
        <v>2.5</v>
      </c>
      <c r="K9" s="250">
        <v>3.5</v>
      </c>
      <c r="L9" s="250">
        <v>2</v>
      </c>
      <c r="M9" s="251">
        <f>AVERAGE(I9,K9)</f>
        <v>4</v>
      </c>
      <c r="N9" s="252">
        <f>AVERAGE(J9,L9)</f>
        <v>2.25</v>
      </c>
    </row>
    <row r="10" spans="1:14" s="262" customFormat="1" ht="12">
      <c r="A10" s="246">
        <v>4</v>
      </c>
      <c r="B10" s="247" t="s">
        <v>713</v>
      </c>
      <c r="C10" s="247"/>
      <c r="D10" s="248" t="s">
        <v>85</v>
      </c>
      <c r="E10" s="249"/>
      <c r="F10" s="247" t="s">
        <v>82</v>
      </c>
      <c r="G10" s="247"/>
      <c r="H10" s="247"/>
      <c r="I10" s="250">
        <v>5</v>
      </c>
      <c r="J10" s="250">
        <v>4</v>
      </c>
      <c r="K10" s="250"/>
      <c r="L10" s="250"/>
      <c r="M10" s="251">
        <f>AVERAGE(I10,K10)</f>
        <v>5</v>
      </c>
      <c r="N10" s="252">
        <f>AVERAGE(J10,L10)</f>
        <v>4</v>
      </c>
    </row>
    <row r="11" spans="1:14" s="262" customFormat="1" ht="36">
      <c r="A11" s="246">
        <v>5</v>
      </c>
      <c r="B11" s="247" t="s">
        <v>714</v>
      </c>
      <c r="C11" s="253" t="s">
        <v>308</v>
      </c>
      <c r="D11" s="254" t="s">
        <v>59</v>
      </c>
      <c r="E11" s="255" t="s">
        <v>60</v>
      </c>
      <c r="F11" s="247" t="s">
        <v>82</v>
      </c>
      <c r="G11" s="253" t="s">
        <v>136</v>
      </c>
      <c r="H11" s="247"/>
      <c r="I11" s="250">
        <v>6</v>
      </c>
      <c r="J11" s="250">
        <v>5.5</v>
      </c>
      <c r="K11" s="250">
        <v>5.5</v>
      </c>
      <c r="L11" s="250">
        <v>4.5</v>
      </c>
      <c r="M11" s="251">
        <f>AVERAGE(I11,K11)</f>
        <v>5.75</v>
      </c>
      <c r="N11" s="252">
        <f>AVERAGE(J11,L11)</f>
        <v>5</v>
      </c>
    </row>
    <row r="12" spans="1:14" s="262" customFormat="1" ht="48">
      <c r="A12" s="246">
        <v>6</v>
      </c>
      <c r="B12" s="247" t="s">
        <v>715</v>
      </c>
      <c r="C12" s="253" t="s">
        <v>309</v>
      </c>
      <c r="D12" s="254" t="s">
        <v>62</v>
      </c>
      <c r="E12" s="255" t="s">
        <v>63</v>
      </c>
      <c r="F12" s="247" t="s">
        <v>82</v>
      </c>
      <c r="G12" s="253" t="s">
        <v>136</v>
      </c>
      <c r="H12" s="247"/>
      <c r="I12" s="250">
        <v>4</v>
      </c>
      <c r="J12" s="250">
        <v>6</v>
      </c>
      <c r="K12" s="250">
        <v>3</v>
      </c>
      <c r="L12" s="250">
        <v>3.5</v>
      </c>
      <c r="M12" s="251">
        <f>AVERAGE(I12,K12)</f>
        <v>3.5</v>
      </c>
      <c r="N12" s="252">
        <f>AVERAGE(J12,L12)</f>
        <v>4.75</v>
      </c>
    </row>
    <row r="13" spans="1:14" s="262" customFormat="1" ht="12">
      <c r="A13" s="246">
        <v>7</v>
      </c>
      <c r="B13" s="247" t="s">
        <v>715</v>
      </c>
      <c r="C13" s="247"/>
      <c r="D13" s="248" t="s">
        <v>47</v>
      </c>
      <c r="E13" s="249"/>
      <c r="F13" s="247" t="s">
        <v>82</v>
      </c>
      <c r="G13" s="247"/>
      <c r="H13" s="247"/>
      <c r="I13" s="250">
        <v>2</v>
      </c>
      <c r="J13" s="250"/>
      <c r="K13" s="250">
        <v>4.5</v>
      </c>
      <c r="L13" s="250">
        <v>2.5</v>
      </c>
      <c r="M13" s="251">
        <f>AVERAGE(I13,K13)</f>
        <v>3.25</v>
      </c>
      <c r="N13" s="252">
        <f>AVERAGE(J13,L13)</f>
        <v>2.5</v>
      </c>
    </row>
    <row r="14" spans="1:14" s="262" customFormat="1" ht="12">
      <c r="A14" s="246">
        <v>8</v>
      </c>
      <c r="B14" s="247" t="s">
        <v>714</v>
      </c>
      <c r="C14" s="247"/>
      <c r="D14" s="248" t="s">
        <v>48</v>
      </c>
      <c r="E14" s="249"/>
      <c r="F14" s="247" t="s">
        <v>82</v>
      </c>
      <c r="G14" s="247"/>
      <c r="H14" s="247"/>
      <c r="I14" s="250">
        <v>6</v>
      </c>
      <c r="J14" s="250">
        <v>3.5</v>
      </c>
      <c r="K14" s="250">
        <v>6.5</v>
      </c>
      <c r="L14" s="250">
        <v>5</v>
      </c>
      <c r="M14" s="251">
        <f>AVERAGE(I14,K14)</f>
        <v>6.25</v>
      </c>
      <c r="N14" s="252">
        <f>AVERAGE(J14,L14)</f>
        <v>4.25</v>
      </c>
    </row>
    <row r="15" spans="1:14" s="262" customFormat="1" ht="12">
      <c r="A15" s="246">
        <v>9</v>
      </c>
      <c r="B15" s="247" t="s">
        <v>715</v>
      </c>
      <c r="C15" s="247"/>
      <c r="D15" s="248" t="s">
        <v>98</v>
      </c>
      <c r="E15" s="249"/>
      <c r="F15" s="247" t="s">
        <v>82</v>
      </c>
      <c r="G15" s="247"/>
      <c r="H15" s="247"/>
      <c r="I15" s="250">
        <v>3</v>
      </c>
      <c r="J15" s="250">
        <v>6</v>
      </c>
      <c r="K15" s="250">
        <v>3.5</v>
      </c>
      <c r="L15" s="250">
        <v>2.5</v>
      </c>
      <c r="M15" s="251">
        <f>AVERAGE(I15,K15)</f>
        <v>3.25</v>
      </c>
      <c r="N15" s="252">
        <f>AVERAGE(J15,L15)</f>
        <v>4.25</v>
      </c>
    </row>
    <row r="16" spans="1:14" s="262" customFormat="1" ht="12">
      <c r="A16" s="188">
        <v>153</v>
      </c>
      <c r="B16" s="189" t="s">
        <v>499</v>
      </c>
      <c r="C16" s="124">
        <v>5</v>
      </c>
      <c r="D16" s="295" t="s">
        <v>406</v>
      </c>
      <c r="E16" s="296" t="s">
        <v>407</v>
      </c>
      <c r="F16" s="265" t="s">
        <v>82</v>
      </c>
      <c r="G16" s="265" t="s">
        <v>289</v>
      </c>
      <c r="H16" s="265" t="s">
        <v>209</v>
      </c>
      <c r="I16" s="266">
        <v>7</v>
      </c>
      <c r="J16" s="266">
        <v>5</v>
      </c>
      <c r="K16" s="266">
        <v>6.5</v>
      </c>
      <c r="L16" s="266">
        <v>5.5</v>
      </c>
      <c r="M16" s="267">
        <f>AVERAGE(I16,K16)</f>
        <v>6.75</v>
      </c>
      <c r="N16" s="268">
        <f>AVERAGE(J16,L16)</f>
        <v>5.25</v>
      </c>
    </row>
    <row r="17" spans="1:14" s="262" customFormat="1" ht="12">
      <c r="A17" s="188">
        <v>154</v>
      </c>
      <c r="B17" s="189" t="s">
        <v>499</v>
      </c>
      <c r="C17" s="124">
        <v>6</v>
      </c>
      <c r="D17" s="295" t="s">
        <v>408</v>
      </c>
      <c r="E17" s="296" t="s">
        <v>409</v>
      </c>
      <c r="F17" s="265" t="s">
        <v>82</v>
      </c>
      <c r="G17" s="265" t="s">
        <v>289</v>
      </c>
      <c r="H17" s="265" t="s">
        <v>209</v>
      </c>
      <c r="I17" s="266">
        <v>7</v>
      </c>
      <c r="J17" s="266">
        <v>5.5</v>
      </c>
      <c r="K17" s="266">
        <v>5</v>
      </c>
      <c r="L17" s="266">
        <v>5.5</v>
      </c>
      <c r="M17" s="267">
        <f>AVERAGE(I17,K17)</f>
        <v>6</v>
      </c>
      <c r="N17" s="268">
        <f>AVERAGE(J17,L17)</f>
        <v>5.5</v>
      </c>
    </row>
    <row r="18" spans="1:14" s="262" customFormat="1" ht="24">
      <c r="A18" s="188">
        <v>155</v>
      </c>
      <c r="B18" s="189" t="s">
        <v>499</v>
      </c>
      <c r="C18" s="124">
        <v>7</v>
      </c>
      <c r="D18" s="295" t="s">
        <v>410</v>
      </c>
      <c r="E18" s="296" t="s">
        <v>411</v>
      </c>
      <c r="F18" s="265" t="s">
        <v>82</v>
      </c>
      <c r="G18" s="265" t="s">
        <v>289</v>
      </c>
      <c r="H18" s="265" t="s">
        <v>209</v>
      </c>
      <c r="I18" s="266">
        <v>7</v>
      </c>
      <c r="J18" s="266">
        <v>6</v>
      </c>
      <c r="K18" s="266">
        <v>6.5</v>
      </c>
      <c r="L18" s="266">
        <v>4.5</v>
      </c>
      <c r="M18" s="267">
        <f>AVERAGE(I18,K18)</f>
        <v>6.75</v>
      </c>
      <c r="N18" s="268">
        <f>AVERAGE(J18,L18)</f>
        <v>5.25</v>
      </c>
    </row>
    <row r="19" spans="1:14" s="262" customFormat="1" ht="12">
      <c r="A19" s="188">
        <v>156</v>
      </c>
      <c r="B19" s="189" t="s">
        <v>499</v>
      </c>
      <c r="C19" s="124">
        <v>8</v>
      </c>
      <c r="D19" s="295" t="s">
        <v>412</v>
      </c>
      <c r="E19" s="296" t="s">
        <v>413</v>
      </c>
      <c r="F19" s="265" t="s">
        <v>82</v>
      </c>
      <c r="G19" s="265" t="s">
        <v>289</v>
      </c>
      <c r="H19" s="265" t="s">
        <v>209</v>
      </c>
      <c r="I19" s="266">
        <v>5.5</v>
      </c>
      <c r="J19" s="266">
        <v>7</v>
      </c>
      <c r="K19" s="266">
        <v>5</v>
      </c>
      <c r="L19" s="266">
        <v>5</v>
      </c>
      <c r="M19" s="267">
        <f>AVERAGE(I19,K19)</f>
        <v>5.25</v>
      </c>
      <c r="N19" s="268">
        <f>AVERAGE(J19,L19)</f>
        <v>6</v>
      </c>
    </row>
    <row r="20" spans="1:14" s="239" customFormat="1" ht="24">
      <c r="A20" s="188">
        <v>157</v>
      </c>
      <c r="B20" s="189" t="s">
        <v>499</v>
      </c>
      <c r="C20" s="124">
        <v>9</v>
      </c>
      <c r="D20" s="295" t="s">
        <v>414</v>
      </c>
      <c r="E20" s="296" t="s">
        <v>415</v>
      </c>
      <c r="F20" s="265" t="s">
        <v>82</v>
      </c>
      <c r="G20" s="265" t="s">
        <v>289</v>
      </c>
      <c r="H20" s="265" t="s">
        <v>209</v>
      </c>
      <c r="I20" s="266">
        <v>7</v>
      </c>
      <c r="J20" s="266">
        <v>5.5</v>
      </c>
      <c r="K20" s="266">
        <v>6.5</v>
      </c>
      <c r="L20" s="266">
        <v>5</v>
      </c>
      <c r="M20" s="267">
        <f>AVERAGE(I20,K20)</f>
        <v>6.75</v>
      </c>
      <c r="N20" s="268">
        <f>AVERAGE(J20,L20)</f>
        <v>5.25</v>
      </c>
    </row>
    <row r="21" spans="1:14" s="239" customFormat="1" ht="24">
      <c r="A21" s="188">
        <v>158</v>
      </c>
      <c r="B21" s="189" t="s">
        <v>499</v>
      </c>
      <c r="C21" s="124">
        <v>10</v>
      </c>
      <c r="D21" s="295" t="s">
        <v>416</v>
      </c>
      <c r="E21" s="296" t="s">
        <v>198</v>
      </c>
      <c r="F21" s="265" t="s">
        <v>82</v>
      </c>
      <c r="G21" s="265" t="s">
        <v>289</v>
      </c>
      <c r="H21" s="265" t="s">
        <v>209</v>
      </c>
      <c r="I21" s="266">
        <v>5.5</v>
      </c>
      <c r="J21" s="266">
        <v>3</v>
      </c>
      <c r="K21" s="266">
        <v>4.5</v>
      </c>
      <c r="L21" s="266">
        <v>1.5</v>
      </c>
      <c r="M21" s="267">
        <f>AVERAGE(I21,K21)</f>
        <v>5</v>
      </c>
      <c r="N21" s="268">
        <f>AVERAGE(J21,L21)</f>
        <v>2.25</v>
      </c>
    </row>
    <row r="22" spans="1:14" s="239" customFormat="1" ht="24">
      <c r="A22" s="188">
        <v>159</v>
      </c>
      <c r="B22" s="189" t="s">
        <v>499</v>
      </c>
      <c r="C22" s="124">
        <v>11</v>
      </c>
      <c r="D22" s="295" t="s">
        <v>417</v>
      </c>
      <c r="E22" s="296" t="s">
        <v>418</v>
      </c>
      <c r="F22" s="265" t="s">
        <v>82</v>
      </c>
      <c r="G22" s="265" t="s">
        <v>289</v>
      </c>
      <c r="H22" s="265" t="s">
        <v>209</v>
      </c>
      <c r="I22" s="266">
        <v>5</v>
      </c>
      <c r="J22" s="266">
        <v>2.5</v>
      </c>
      <c r="K22" s="266">
        <v>3.5</v>
      </c>
      <c r="L22" s="266">
        <v>3.5</v>
      </c>
      <c r="M22" s="267">
        <f>AVERAGE(I22,K22)</f>
        <v>4.25</v>
      </c>
      <c r="N22" s="268">
        <f>AVERAGE(J22,L22)</f>
        <v>3</v>
      </c>
    </row>
    <row r="23" spans="1:14" s="239" customFormat="1" ht="12">
      <c r="A23" s="188">
        <v>160</v>
      </c>
      <c r="B23" s="189" t="s">
        <v>499</v>
      </c>
      <c r="C23" s="124">
        <v>12</v>
      </c>
      <c r="D23" s="295" t="s">
        <v>419</v>
      </c>
      <c r="E23" s="296" t="s">
        <v>420</v>
      </c>
      <c r="F23" s="265" t="s">
        <v>82</v>
      </c>
      <c r="G23" s="265" t="s">
        <v>289</v>
      </c>
      <c r="H23" s="265" t="s">
        <v>209</v>
      </c>
      <c r="I23" s="266">
        <v>5</v>
      </c>
      <c r="J23" s="266">
        <v>2.5</v>
      </c>
      <c r="K23" s="266">
        <v>4</v>
      </c>
      <c r="L23" s="266">
        <v>1</v>
      </c>
      <c r="M23" s="267">
        <f>AVERAGE(I23,K23)</f>
        <v>4.5</v>
      </c>
      <c r="N23" s="268">
        <f>AVERAGE(J23,L23)</f>
        <v>1.75</v>
      </c>
    </row>
    <row r="24" spans="1:14" s="239" customFormat="1" ht="24">
      <c r="A24" s="188">
        <v>161</v>
      </c>
      <c r="B24" s="189" t="s">
        <v>499</v>
      </c>
      <c r="C24" s="124">
        <v>13</v>
      </c>
      <c r="D24" s="295" t="s">
        <v>421</v>
      </c>
      <c r="E24" s="296" t="s">
        <v>422</v>
      </c>
      <c r="F24" s="265" t="s">
        <v>82</v>
      </c>
      <c r="G24" s="265" t="s">
        <v>289</v>
      </c>
      <c r="H24" s="265" t="s">
        <v>209</v>
      </c>
      <c r="I24" s="266">
        <v>5</v>
      </c>
      <c r="J24" s="266">
        <v>3.5</v>
      </c>
      <c r="K24" s="266">
        <v>5</v>
      </c>
      <c r="L24" s="266">
        <v>3.5</v>
      </c>
      <c r="M24" s="267">
        <f>AVERAGE(I24,K24)</f>
        <v>5</v>
      </c>
      <c r="N24" s="268">
        <f>AVERAGE(J24,L24)</f>
        <v>3.5</v>
      </c>
    </row>
    <row r="25" spans="1:14" s="239" customFormat="1" ht="24">
      <c r="A25" s="188">
        <v>162</v>
      </c>
      <c r="B25" s="189" t="s">
        <v>499</v>
      </c>
      <c r="C25" s="124">
        <v>14</v>
      </c>
      <c r="D25" s="295" t="s">
        <v>423</v>
      </c>
      <c r="E25" s="296" t="s">
        <v>424</v>
      </c>
      <c r="F25" s="265" t="s">
        <v>82</v>
      </c>
      <c r="G25" s="265" t="s">
        <v>289</v>
      </c>
      <c r="H25" s="265" t="s">
        <v>209</v>
      </c>
      <c r="I25" s="266">
        <v>6</v>
      </c>
      <c r="J25" s="266">
        <v>4.5</v>
      </c>
      <c r="K25" s="266">
        <v>4.5</v>
      </c>
      <c r="L25" s="266">
        <v>1.5</v>
      </c>
      <c r="M25" s="267">
        <f>AVERAGE(I25,K25)</f>
        <v>5.25</v>
      </c>
      <c r="N25" s="268">
        <f>AVERAGE(J25,L25)</f>
        <v>3</v>
      </c>
    </row>
    <row r="26" spans="1:14" s="239" customFormat="1" ht="24">
      <c r="A26" s="188">
        <v>163</v>
      </c>
      <c r="B26" s="189" t="s">
        <v>499</v>
      </c>
      <c r="C26" s="124">
        <v>15</v>
      </c>
      <c r="D26" s="295" t="s">
        <v>425</v>
      </c>
      <c r="E26" s="296" t="s">
        <v>426</v>
      </c>
      <c r="F26" s="265" t="s">
        <v>82</v>
      </c>
      <c r="G26" s="265" t="s">
        <v>289</v>
      </c>
      <c r="H26" s="265" t="s">
        <v>209</v>
      </c>
      <c r="I26" s="266">
        <v>7.5</v>
      </c>
      <c r="J26" s="266">
        <v>5</v>
      </c>
      <c r="K26" s="266">
        <v>7</v>
      </c>
      <c r="L26" s="266">
        <v>4</v>
      </c>
      <c r="M26" s="267">
        <f>AVERAGE(I26,K26)</f>
        <v>7.25</v>
      </c>
      <c r="N26" s="268">
        <f>AVERAGE(J26,L26)</f>
        <v>4.5</v>
      </c>
    </row>
    <row r="27" spans="1:14" s="239" customFormat="1" ht="12">
      <c r="A27" s="188">
        <v>164</v>
      </c>
      <c r="B27" s="189" t="s">
        <v>499</v>
      </c>
      <c r="C27" s="124">
        <v>16</v>
      </c>
      <c r="D27" s="295" t="s">
        <v>427</v>
      </c>
      <c r="E27" s="296" t="s">
        <v>428</v>
      </c>
      <c r="F27" s="265" t="s">
        <v>82</v>
      </c>
      <c r="G27" s="265" t="s">
        <v>289</v>
      </c>
      <c r="H27" s="265" t="s">
        <v>209</v>
      </c>
      <c r="I27" s="266">
        <v>5</v>
      </c>
      <c r="J27" s="266">
        <v>1</v>
      </c>
      <c r="K27" s="266">
        <v>3.5</v>
      </c>
      <c r="L27" s="266">
        <v>1.5</v>
      </c>
      <c r="M27" s="267">
        <f>AVERAGE(I27,K27)</f>
        <v>4.25</v>
      </c>
      <c r="N27" s="268">
        <f>AVERAGE(J27,L27)</f>
        <v>1.25</v>
      </c>
    </row>
    <row r="28" spans="1:14" s="239" customFormat="1" ht="12">
      <c r="A28" s="188">
        <v>165</v>
      </c>
      <c r="B28" s="189" t="s">
        <v>499</v>
      </c>
      <c r="C28" s="124">
        <v>17</v>
      </c>
      <c r="D28" s="295" t="s">
        <v>429</v>
      </c>
      <c r="E28" s="296" t="s">
        <v>428</v>
      </c>
      <c r="F28" s="265" t="s">
        <v>82</v>
      </c>
      <c r="G28" s="265" t="s">
        <v>289</v>
      </c>
      <c r="H28" s="265" t="s">
        <v>209</v>
      </c>
      <c r="I28" s="266">
        <v>4.5</v>
      </c>
      <c r="J28" s="266">
        <v>2.5</v>
      </c>
      <c r="K28" s="266">
        <v>4</v>
      </c>
      <c r="L28" s="266">
        <v>2.5</v>
      </c>
      <c r="M28" s="267">
        <f>AVERAGE(I28,K28)</f>
        <v>4.25</v>
      </c>
      <c r="N28" s="268">
        <f>AVERAGE(J28,L28)</f>
        <v>2.5</v>
      </c>
    </row>
    <row r="29" spans="1:14" s="239" customFormat="1" ht="12">
      <c r="A29" s="188">
        <v>166</v>
      </c>
      <c r="B29" s="189" t="s">
        <v>499</v>
      </c>
      <c r="C29" s="124">
        <v>18</v>
      </c>
      <c r="D29" s="295" t="s">
        <v>430</v>
      </c>
      <c r="E29" s="296" t="s">
        <v>431</v>
      </c>
      <c r="F29" s="265" t="s">
        <v>82</v>
      </c>
      <c r="G29" s="265" t="s">
        <v>289</v>
      </c>
      <c r="H29" s="265" t="s">
        <v>209</v>
      </c>
      <c r="I29" s="266">
        <v>5.5</v>
      </c>
      <c r="J29" s="266">
        <v>4.5</v>
      </c>
      <c r="K29" s="266">
        <v>5.5</v>
      </c>
      <c r="L29" s="266">
        <v>3.5</v>
      </c>
      <c r="M29" s="267">
        <f>AVERAGE(I29,K29)</f>
        <v>5.5</v>
      </c>
      <c r="N29" s="268">
        <f>AVERAGE(J29,L29)</f>
        <v>4</v>
      </c>
    </row>
    <row r="30" spans="1:14" s="239" customFormat="1" ht="12">
      <c r="A30" s="188">
        <v>167</v>
      </c>
      <c r="B30" s="189" t="s">
        <v>499</v>
      </c>
      <c r="C30" s="124">
        <v>19</v>
      </c>
      <c r="D30" s="295" t="s">
        <v>432</v>
      </c>
      <c r="E30" s="296" t="s">
        <v>431</v>
      </c>
      <c r="F30" s="265" t="s">
        <v>82</v>
      </c>
      <c r="G30" s="265" t="s">
        <v>289</v>
      </c>
      <c r="H30" s="265" t="s">
        <v>209</v>
      </c>
      <c r="I30" s="266">
        <v>6.5</v>
      </c>
      <c r="J30" s="266">
        <v>6</v>
      </c>
      <c r="K30" s="266">
        <v>6</v>
      </c>
      <c r="L30" s="266">
        <v>5.5</v>
      </c>
      <c r="M30" s="267">
        <f>AVERAGE(I30,K30)</f>
        <v>6.25</v>
      </c>
      <c r="N30" s="268">
        <f>AVERAGE(J30,L30)</f>
        <v>5.75</v>
      </c>
    </row>
    <row r="31" spans="1:14" s="239" customFormat="1" ht="36">
      <c r="A31" s="188">
        <v>168</v>
      </c>
      <c r="B31" s="189" t="s">
        <v>499</v>
      </c>
      <c r="C31" s="124">
        <v>20</v>
      </c>
      <c r="D31" s="287" t="s">
        <v>366</v>
      </c>
      <c r="E31" s="299" t="s">
        <v>433</v>
      </c>
      <c r="F31" s="265" t="s">
        <v>82</v>
      </c>
      <c r="G31" s="265" t="s">
        <v>27</v>
      </c>
      <c r="H31" s="265" t="s">
        <v>211</v>
      </c>
      <c r="I31" s="266">
        <v>5.5</v>
      </c>
      <c r="J31" s="266">
        <v>2.5</v>
      </c>
      <c r="K31" s="266">
        <v>5.5</v>
      </c>
      <c r="L31" s="266">
        <v>2.5</v>
      </c>
      <c r="M31" s="267">
        <f>AVERAGE(I31,K31)</f>
        <v>5.5</v>
      </c>
      <c r="N31" s="268">
        <f>AVERAGE(J31,L31)</f>
        <v>2.5</v>
      </c>
    </row>
    <row r="32" spans="1:14" s="239" customFormat="1" ht="24">
      <c r="A32" s="188">
        <v>169</v>
      </c>
      <c r="B32" s="189" t="s">
        <v>499</v>
      </c>
      <c r="C32" s="124">
        <v>21</v>
      </c>
      <c r="D32" s="287" t="s">
        <v>363</v>
      </c>
      <c r="E32" s="287" t="s">
        <v>434</v>
      </c>
      <c r="F32" s="265" t="s">
        <v>82</v>
      </c>
      <c r="G32" s="265" t="s">
        <v>27</v>
      </c>
      <c r="H32" s="265" t="s">
        <v>211</v>
      </c>
      <c r="I32" s="266">
        <v>4.5</v>
      </c>
      <c r="J32" s="266">
        <v>1.5</v>
      </c>
      <c r="K32" s="266">
        <v>4</v>
      </c>
      <c r="L32" s="266">
        <v>1</v>
      </c>
      <c r="M32" s="267">
        <f>AVERAGE(I32,K32)</f>
        <v>4.25</v>
      </c>
      <c r="N32" s="268">
        <f>AVERAGE(J32,L32)</f>
        <v>1.25</v>
      </c>
    </row>
    <row r="33" spans="1:14" s="239" customFormat="1" ht="24">
      <c r="A33" s="188">
        <v>170</v>
      </c>
      <c r="B33" s="189" t="s">
        <v>499</v>
      </c>
      <c r="C33" s="124">
        <v>22</v>
      </c>
      <c r="D33" s="287" t="s">
        <v>435</v>
      </c>
      <c r="E33" s="287" t="s">
        <v>436</v>
      </c>
      <c r="F33" s="265" t="s">
        <v>82</v>
      </c>
      <c r="G33" s="265" t="s">
        <v>27</v>
      </c>
      <c r="H33" s="265" t="s">
        <v>211</v>
      </c>
      <c r="I33" s="266">
        <v>4</v>
      </c>
      <c r="J33" s="266">
        <v>0.5</v>
      </c>
      <c r="K33" s="266">
        <v>4.5</v>
      </c>
      <c r="L33" s="266">
        <v>1.5</v>
      </c>
      <c r="M33" s="267">
        <f>AVERAGE(I33,K33)</f>
        <v>4.25</v>
      </c>
      <c r="N33" s="268">
        <f>AVERAGE(J33,L33)</f>
        <v>1</v>
      </c>
    </row>
    <row r="34" spans="1:14" s="239" customFormat="1" ht="24">
      <c r="A34" s="188">
        <v>171</v>
      </c>
      <c r="B34" s="189" t="s">
        <v>499</v>
      </c>
      <c r="C34" s="124">
        <v>23</v>
      </c>
      <c r="D34" s="287" t="s">
        <v>437</v>
      </c>
      <c r="E34" s="288" t="s">
        <v>438</v>
      </c>
      <c r="F34" s="265" t="s">
        <v>82</v>
      </c>
      <c r="G34" s="265" t="s">
        <v>27</v>
      </c>
      <c r="H34" s="265" t="s">
        <v>211</v>
      </c>
      <c r="I34" s="266">
        <v>6.5</v>
      </c>
      <c r="J34" s="266">
        <v>4</v>
      </c>
      <c r="K34" s="266">
        <v>5</v>
      </c>
      <c r="L34" s="266">
        <v>4.5</v>
      </c>
      <c r="M34" s="267">
        <f>AVERAGE(I34,K34)</f>
        <v>5.75</v>
      </c>
      <c r="N34" s="268">
        <f>AVERAGE(J34,L34)</f>
        <v>4.25</v>
      </c>
    </row>
    <row r="35" spans="1:14" s="239" customFormat="1" ht="12">
      <c r="A35" s="188">
        <v>172</v>
      </c>
      <c r="B35" s="189" t="s">
        <v>499</v>
      </c>
      <c r="C35" s="124">
        <v>24</v>
      </c>
      <c r="D35" s="287" t="s">
        <v>439</v>
      </c>
      <c r="E35" s="288" t="s">
        <v>440</v>
      </c>
      <c r="F35" s="265" t="s">
        <v>82</v>
      </c>
      <c r="G35" s="265" t="s">
        <v>27</v>
      </c>
      <c r="H35" s="265" t="s">
        <v>211</v>
      </c>
      <c r="I35" s="266">
        <v>4.5</v>
      </c>
      <c r="J35" s="266">
        <v>2.5</v>
      </c>
      <c r="K35" s="266">
        <v>4.5</v>
      </c>
      <c r="L35" s="266">
        <v>1.5</v>
      </c>
      <c r="M35" s="267">
        <f>AVERAGE(I35,K35)</f>
        <v>4.5</v>
      </c>
      <c r="N35" s="268">
        <f>AVERAGE(J35,L35)</f>
        <v>2</v>
      </c>
    </row>
    <row r="36" spans="1:14" s="239" customFormat="1" ht="24">
      <c r="A36" s="188">
        <v>173</v>
      </c>
      <c r="B36" s="189" t="s">
        <v>499</v>
      </c>
      <c r="C36" s="124">
        <v>25</v>
      </c>
      <c r="D36" s="289" t="s">
        <v>441</v>
      </c>
      <c r="E36" s="290" t="s">
        <v>442</v>
      </c>
      <c r="F36" s="265" t="s">
        <v>82</v>
      </c>
      <c r="G36" s="265" t="s">
        <v>27</v>
      </c>
      <c r="H36" s="265" t="s">
        <v>211</v>
      </c>
      <c r="I36" s="266">
        <v>4</v>
      </c>
      <c r="J36" s="266">
        <v>2</v>
      </c>
      <c r="K36" s="266">
        <v>6</v>
      </c>
      <c r="L36" s="266">
        <v>2</v>
      </c>
      <c r="M36" s="267">
        <f>AVERAGE(I36,K36)</f>
        <v>5</v>
      </c>
      <c r="N36" s="268">
        <f>AVERAGE(J36,L36)</f>
        <v>2</v>
      </c>
    </row>
    <row r="37" spans="1:14" s="239" customFormat="1" ht="24">
      <c r="A37" s="188">
        <v>174</v>
      </c>
      <c r="B37" s="189" t="s">
        <v>499</v>
      </c>
      <c r="C37" s="124">
        <v>26</v>
      </c>
      <c r="D37" s="282" t="s">
        <v>368</v>
      </c>
      <c r="E37" s="283" t="s">
        <v>443</v>
      </c>
      <c r="F37" s="265" t="s">
        <v>82</v>
      </c>
      <c r="G37" s="265" t="s">
        <v>27</v>
      </c>
      <c r="H37" s="265" t="s">
        <v>211</v>
      </c>
      <c r="I37" s="266">
        <v>3.5</v>
      </c>
      <c r="J37" s="266">
        <v>1</v>
      </c>
      <c r="K37" s="266">
        <v>3.5</v>
      </c>
      <c r="L37" s="266">
        <v>1</v>
      </c>
      <c r="M37" s="267">
        <f>AVERAGE(I37,K37)</f>
        <v>3.5</v>
      </c>
      <c r="N37" s="268">
        <f>AVERAGE(J37,L37)</f>
        <v>1</v>
      </c>
    </row>
    <row r="38" spans="1:14" s="239" customFormat="1" ht="24">
      <c r="A38" s="188">
        <v>175</v>
      </c>
      <c r="B38" s="189" t="s">
        <v>499</v>
      </c>
      <c r="C38" s="124">
        <v>27</v>
      </c>
      <c r="D38" s="282" t="s">
        <v>372</v>
      </c>
      <c r="E38" s="297" t="s">
        <v>444</v>
      </c>
      <c r="F38" s="265" t="s">
        <v>82</v>
      </c>
      <c r="G38" s="265" t="s">
        <v>27</v>
      </c>
      <c r="H38" s="265" t="s">
        <v>211</v>
      </c>
      <c r="I38" s="266">
        <v>5</v>
      </c>
      <c r="J38" s="266">
        <v>2</v>
      </c>
      <c r="K38" s="266">
        <v>3.5</v>
      </c>
      <c r="L38" s="266">
        <v>1.5</v>
      </c>
      <c r="M38" s="267">
        <f>AVERAGE(I38,K38)</f>
        <v>4.25</v>
      </c>
      <c r="N38" s="268">
        <f>AVERAGE(J38,L38)</f>
        <v>1.75</v>
      </c>
    </row>
    <row r="39" spans="1:14" s="239" customFormat="1" ht="12">
      <c r="A39" s="188">
        <v>176</v>
      </c>
      <c r="B39" s="189" t="s">
        <v>499</v>
      </c>
      <c r="C39" s="124">
        <v>28</v>
      </c>
      <c r="D39" s="300" t="s">
        <v>370</v>
      </c>
      <c r="E39" s="297" t="s">
        <v>445</v>
      </c>
      <c r="F39" s="265" t="s">
        <v>82</v>
      </c>
      <c r="G39" s="265" t="s">
        <v>27</v>
      </c>
      <c r="H39" s="265" t="s">
        <v>211</v>
      </c>
      <c r="I39" s="266">
        <v>4.5</v>
      </c>
      <c r="J39" s="266">
        <v>4</v>
      </c>
      <c r="K39" s="266">
        <v>4.5</v>
      </c>
      <c r="L39" s="266">
        <v>2.5</v>
      </c>
      <c r="M39" s="267">
        <f>AVERAGE(I39,K39)</f>
        <v>4.5</v>
      </c>
      <c r="N39" s="268">
        <f>AVERAGE(J39,L39)</f>
        <v>3.25</v>
      </c>
    </row>
    <row r="40" spans="1:14" s="239" customFormat="1" ht="24">
      <c r="A40" s="188">
        <v>177</v>
      </c>
      <c r="B40" s="189" t="s">
        <v>499</v>
      </c>
      <c r="C40" s="124">
        <v>29</v>
      </c>
      <c r="D40" s="226" t="s">
        <v>446</v>
      </c>
      <c r="E40" s="221" t="s">
        <v>447</v>
      </c>
      <c r="F40" s="265" t="s">
        <v>82</v>
      </c>
      <c r="G40" s="265" t="s">
        <v>27</v>
      </c>
      <c r="H40" s="265" t="s">
        <v>211</v>
      </c>
      <c r="I40" s="266">
        <v>4</v>
      </c>
      <c r="J40" s="266">
        <v>2</v>
      </c>
      <c r="K40" s="266">
        <v>3</v>
      </c>
      <c r="L40" s="266">
        <v>1.5</v>
      </c>
      <c r="M40" s="267">
        <f>AVERAGE(I40,K40)</f>
        <v>3.5</v>
      </c>
      <c r="N40" s="268">
        <f>AVERAGE(J40,L40)</f>
        <v>1.75</v>
      </c>
    </row>
    <row r="41" spans="1:14" s="239" customFormat="1" ht="12">
      <c r="A41" s="188">
        <v>178</v>
      </c>
      <c r="B41" s="189" t="s">
        <v>499</v>
      </c>
      <c r="C41" s="124">
        <v>30</v>
      </c>
      <c r="D41" s="226" t="s">
        <v>448</v>
      </c>
      <c r="E41" s="221" t="s">
        <v>449</v>
      </c>
      <c r="F41" s="265" t="s">
        <v>82</v>
      </c>
      <c r="G41" s="265" t="s">
        <v>27</v>
      </c>
      <c r="H41" s="265" t="s">
        <v>211</v>
      </c>
      <c r="I41" s="266">
        <v>3.5</v>
      </c>
      <c r="J41" s="266">
        <v>1.5</v>
      </c>
      <c r="K41" s="266">
        <v>3</v>
      </c>
      <c r="L41" s="266">
        <v>1.5</v>
      </c>
      <c r="M41" s="267">
        <f>AVERAGE(I41,K41)</f>
        <v>3.25</v>
      </c>
      <c r="N41" s="268">
        <f>AVERAGE(J41,L41)</f>
        <v>1.5</v>
      </c>
    </row>
    <row r="42" spans="1:14" s="239" customFormat="1" ht="36">
      <c r="A42" s="188">
        <v>179</v>
      </c>
      <c r="B42" s="189" t="s">
        <v>499</v>
      </c>
      <c r="C42" s="124">
        <v>31</v>
      </c>
      <c r="D42" s="226" t="s">
        <v>450</v>
      </c>
      <c r="E42" s="221" t="s">
        <v>451</v>
      </c>
      <c r="F42" s="265" t="s">
        <v>82</v>
      </c>
      <c r="G42" s="265" t="s">
        <v>27</v>
      </c>
      <c r="H42" s="265" t="s">
        <v>211</v>
      </c>
      <c r="I42" s="266">
        <v>4</v>
      </c>
      <c r="J42" s="266">
        <v>2</v>
      </c>
      <c r="K42" s="266">
        <v>2.5</v>
      </c>
      <c r="L42" s="266">
        <v>1</v>
      </c>
      <c r="M42" s="267">
        <f>AVERAGE(I42,K42)</f>
        <v>3.25</v>
      </c>
      <c r="N42" s="268">
        <f>AVERAGE(J42,L42)</f>
        <v>1.5</v>
      </c>
    </row>
    <row r="43" spans="1:14" s="239" customFormat="1" ht="36">
      <c r="A43" s="188">
        <v>180</v>
      </c>
      <c r="B43" s="189" t="s">
        <v>499</v>
      </c>
      <c r="C43" s="124">
        <v>32</v>
      </c>
      <c r="D43" s="276" t="s">
        <v>642</v>
      </c>
      <c r="E43" s="221" t="s">
        <v>451</v>
      </c>
      <c r="F43" s="265" t="s">
        <v>82</v>
      </c>
      <c r="G43" s="265" t="s">
        <v>27</v>
      </c>
      <c r="H43" s="265" t="s">
        <v>211</v>
      </c>
      <c r="I43" s="266">
        <v>5.5</v>
      </c>
      <c r="J43" s="266">
        <v>1</v>
      </c>
      <c r="K43" s="266">
        <v>4</v>
      </c>
      <c r="L43" s="266">
        <v>1.5</v>
      </c>
      <c r="M43" s="267">
        <f>AVERAGE(I43,K43)</f>
        <v>4.75</v>
      </c>
      <c r="N43" s="268">
        <f>AVERAGE(J43,L43)</f>
        <v>1.25</v>
      </c>
    </row>
    <row r="44" spans="1:14" s="239" customFormat="1" ht="36">
      <c r="A44" s="188">
        <v>181</v>
      </c>
      <c r="B44" s="189" t="s">
        <v>499</v>
      </c>
      <c r="C44" s="124">
        <v>33</v>
      </c>
      <c r="D44" s="276" t="s">
        <v>183</v>
      </c>
      <c r="E44" s="214" t="s">
        <v>184</v>
      </c>
      <c r="F44" s="265" t="s">
        <v>82</v>
      </c>
      <c r="G44" s="265" t="s">
        <v>27</v>
      </c>
      <c r="H44" s="265" t="s">
        <v>211</v>
      </c>
      <c r="I44" s="266">
        <v>3</v>
      </c>
      <c r="J44" s="266">
        <v>0</v>
      </c>
      <c r="K44" s="266">
        <v>2.5</v>
      </c>
      <c r="L44" s="266">
        <v>0.5</v>
      </c>
      <c r="M44" s="267">
        <f>AVERAGE(I44,K44)</f>
        <v>2.75</v>
      </c>
      <c r="N44" s="268">
        <f>AVERAGE(J44,L44)</f>
        <v>0.25</v>
      </c>
    </row>
    <row r="45" spans="1:14" s="239" customFormat="1" ht="24">
      <c r="A45" s="188">
        <v>182</v>
      </c>
      <c r="B45" s="189" t="s">
        <v>499</v>
      </c>
      <c r="C45" s="124">
        <v>34</v>
      </c>
      <c r="D45" s="276" t="s">
        <v>452</v>
      </c>
      <c r="E45" s="214" t="s">
        <v>453</v>
      </c>
      <c r="F45" s="265" t="s">
        <v>82</v>
      </c>
      <c r="G45" s="265" t="s">
        <v>27</v>
      </c>
      <c r="H45" s="265" t="s">
        <v>211</v>
      </c>
      <c r="I45" s="266">
        <v>5.5</v>
      </c>
      <c r="J45" s="266">
        <v>5</v>
      </c>
      <c r="K45" s="266">
        <v>5</v>
      </c>
      <c r="L45" s="266">
        <v>4.5</v>
      </c>
      <c r="M45" s="267">
        <f>AVERAGE(I45,K45)</f>
        <v>5.25</v>
      </c>
      <c r="N45" s="268">
        <f>AVERAGE(J45,L45)</f>
        <v>4.75</v>
      </c>
    </row>
    <row r="46" spans="1:14" s="239" customFormat="1" ht="12">
      <c r="A46" s="188">
        <v>183</v>
      </c>
      <c r="B46" s="189" t="s">
        <v>499</v>
      </c>
      <c r="C46" s="124">
        <v>50</v>
      </c>
      <c r="D46" s="280" t="s">
        <v>195</v>
      </c>
      <c r="E46" s="303" t="s">
        <v>196</v>
      </c>
      <c r="F46" s="265" t="s">
        <v>82</v>
      </c>
      <c r="G46" s="265" t="s">
        <v>29</v>
      </c>
      <c r="H46" s="265" t="s">
        <v>212</v>
      </c>
      <c r="I46" s="266">
        <v>5</v>
      </c>
      <c r="J46" s="266">
        <v>3</v>
      </c>
      <c r="K46" s="266">
        <v>5.5</v>
      </c>
      <c r="L46" s="266">
        <v>3.5</v>
      </c>
      <c r="M46" s="267">
        <f>AVERAGE(I46,K46)</f>
        <v>5.25</v>
      </c>
      <c r="N46" s="268">
        <f>AVERAGE(J46,L46)</f>
        <v>3.25</v>
      </c>
    </row>
    <row r="47" spans="1:14" s="239" customFormat="1" ht="36">
      <c r="A47" s="188">
        <v>184</v>
      </c>
      <c r="B47" s="189" t="s">
        <v>499</v>
      </c>
      <c r="C47" s="124">
        <v>51</v>
      </c>
      <c r="D47" s="280" t="s">
        <v>197</v>
      </c>
      <c r="E47" s="281" t="s">
        <v>454</v>
      </c>
      <c r="F47" s="265" t="s">
        <v>82</v>
      </c>
      <c r="G47" s="265" t="s">
        <v>29</v>
      </c>
      <c r="H47" s="265" t="s">
        <v>212</v>
      </c>
      <c r="I47" s="266">
        <v>6</v>
      </c>
      <c r="J47" s="266">
        <v>1.5</v>
      </c>
      <c r="K47" s="266">
        <v>5.5</v>
      </c>
      <c r="L47" s="266">
        <v>3</v>
      </c>
      <c r="M47" s="267">
        <f>AVERAGE(I47,K47)</f>
        <v>5.75</v>
      </c>
      <c r="N47" s="268">
        <f>AVERAGE(J47,L47)</f>
        <v>2.25</v>
      </c>
    </row>
    <row r="48" spans="1:14" s="239" customFormat="1" ht="24">
      <c r="A48" s="188">
        <v>185</v>
      </c>
      <c r="B48" s="189" t="s">
        <v>499</v>
      </c>
      <c r="C48" s="124">
        <v>52</v>
      </c>
      <c r="D48" s="280" t="s">
        <v>200</v>
      </c>
      <c r="E48" s="281" t="s">
        <v>455</v>
      </c>
      <c r="F48" s="265" t="s">
        <v>82</v>
      </c>
      <c r="G48" s="265" t="s">
        <v>29</v>
      </c>
      <c r="H48" s="265" t="s">
        <v>212</v>
      </c>
      <c r="I48" s="266">
        <v>7</v>
      </c>
      <c r="J48" s="266">
        <v>3.5</v>
      </c>
      <c r="K48" s="266">
        <v>6.5</v>
      </c>
      <c r="L48" s="266">
        <v>3</v>
      </c>
      <c r="M48" s="267">
        <f>AVERAGE(I48,K48)</f>
        <v>6.75</v>
      </c>
      <c r="N48" s="268">
        <f>AVERAGE(J48,L48)</f>
        <v>3.25</v>
      </c>
    </row>
    <row r="49" spans="1:14" s="239" customFormat="1" ht="24">
      <c r="A49" s="188">
        <v>186</v>
      </c>
      <c r="B49" s="189" t="s">
        <v>499</v>
      </c>
      <c r="C49" s="124">
        <v>53</v>
      </c>
      <c r="D49" s="280" t="s">
        <v>456</v>
      </c>
      <c r="E49" s="281" t="s">
        <v>457</v>
      </c>
      <c r="F49" s="265" t="s">
        <v>82</v>
      </c>
      <c r="G49" s="265" t="s">
        <v>29</v>
      </c>
      <c r="H49" s="265" t="s">
        <v>212</v>
      </c>
      <c r="I49" s="266">
        <v>7</v>
      </c>
      <c r="J49" s="266">
        <v>6</v>
      </c>
      <c r="K49" s="266">
        <v>6</v>
      </c>
      <c r="L49" s="266">
        <v>5</v>
      </c>
      <c r="M49" s="267">
        <f>AVERAGE(I49,K49)</f>
        <v>6.5</v>
      </c>
      <c r="N49" s="268">
        <f>AVERAGE(J49,L49)</f>
        <v>5.5</v>
      </c>
    </row>
    <row r="50" spans="1:14" s="239" customFormat="1" ht="12">
      <c r="A50" s="188">
        <v>187</v>
      </c>
      <c r="B50" s="189" t="s">
        <v>499</v>
      </c>
      <c r="C50" s="124">
        <v>54</v>
      </c>
      <c r="D50" s="280" t="s">
        <v>458</v>
      </c>
      <c r="E50" s="281" t="s">
        <v>196</v>
      </c>
      <c r="F50" s="265" t="s">
        <v>82</v>
      </c>
      <c r="G50" s="265" t="s">
        <v>29</v>
      </c>
      <c r="H50" s="265" t="s">
        <v>212</v>
      </c>
      <c r="I50" s="266">
        <v>4.5</v>
      </c>
      <c r="J50" s="266">
        <v>2.5</v>
      </c>
      <c r="K50" s="266">
        <v>5</v>
      </c>
      <c r="L50" s="266">
        <v>3</v>
      </c>
      <c r="M50" s="267">
        <f>AVERAGE(I50,K50)</f>
        <v>4.75</v>
      </c>
      <c r="N50" s="268">
        <f>AVERAGE(J50,L50)</f>
        <v>2.75</v>
      </c>
    </row>
    <row r="51" spans="1:14" s="239" customFormat="1" ht="24">
      <c r="A51" s="188">
        <v>188</v>
      </c>
      <c r="B51" s="189" t="s">
        <v>499</v>
      </c>
      <c r="C51" s="124">
        <v>55</v>
      </c>
      <c r="D51" s="280" t="s">
        <v>459</v>
      </c>
      <c r="E51" s="303" t="s">
        <v>411</v>
      </c>
      <c r="F51" s="265" t="s">
        <v>82</v>
      </c>
      <c r="G51" s="265" t="s">
        <v>29</v>
      </c>
      <c r="H51" s="265" t="s">
        <v>212</v>
      </c>
      <c r="I51" s="266">
        <v>7</v>
      </c>
      <c r="J51" s="266">
        <v>6</v>
      </c>
      <c r="K51" s="266">
        <v>6</v>
      </c>
      <c r="L51" s="266">
        <v>4</v>
      </c>
      <c r="M51" s="267">
        <f>AVERAGE(I51,K51)</f>
        <v>6.5</v>
      </c>
      <c r="N51" s="268">
        <f>AVERAGE(J51,L51)</f>
        <v>5</v>
      </c>
    </row>
    <row r="52" spans="1:14" s="239" customFormat="1" ht="24">
      <c r="A52" s="188">
        <v>189</v>
      </c>
      <c r="B52" s="189" t="s">
        <v>499</v>
      </c>
      <c r="C52" s="124">
        <v>56</v>
      </c>
      <c r="D52" s="280" t="s">
        <v>460</v>
      </c>
      <c r="E52" s="281" t="s">
        <v>461</v>
      </c>
      <c r="F52" s="265" t="s">
        <v>82</v>
      </c>
      <c r="G52" s="265" t="s">
        <v>29</v>
      </c>
      <c r="H52" s="265" t="s">
        <v>212</v>
      </c>
      <c r="I52" s="266">
        <v>6.5</v>
      </c>
      <c r="J52" s="266">
        <v>6</v>
      </c>
      <c r="K52" s="266">
        <v>6.5</v>
      </c>
      <c r="L52" s="266">
        <v>5</v>
      </c>
      <c r="M52" s="267">
        <f>AVERAGE(I52,K52)</f>
        <v>6.5</v>
      </c>
      <c r="N52" s="268">
        <f>AVERAGE(J52,L52)</f>
        <v>5.5</v>
      </c>
    </row>
    <row r="53" spans="1:14" s="239" customFormat="1" ht="36">
      <c r="A53" s="188">
        <v>190</v>
      </c>
      <c r="B53" s="189" t="s">
        <v>499</v>
      </c>
      <c r="C53" s="124">
        <v>57</v>
      </c>
      <c r="D53" s="280" t="s">
        <v>462</v>
      </c>
      <c r="E53" s="281" t="s">
        <v>463</v>
      </c>
      <c r="F53" s="265" t="s">
        <v>82</v>
      </c>
      <c r="G53" s="265" t="s">
        <v>29</v>
      </c>
      <c r="H53" s="265" t="s">
        <v>212</v>
      </c>
      <c r="I53" s="266">
        <v>5.5</v>
      </c>
      <c r="J53" s="266">
        <v>2</v>
      </c>
      <c r="K53" s="266">
        <v>7</v>
      </c>
      <c r="L53" s="266">
        <v>4</v>
      </c>
      <c r="M53" s="267">
        <f>AVERAGE(I53,K53)</f>
        <v>6.25</v>
      </c>
      <c r="N53" s="268">
        <f>AVERAGE(J53,L53)</f>
        <v>3</v>
      </c>
    </row>
    <row r="54" spans="1:14" s="239" customFormat="1" ht="36">
      <c r="A54" s="188">
        <v>191</v>
      </c>
      <c r="B54" s="189" t="s">
        <v>499</v>
      </c>
      <c r="C54" s="124">
        <v>58</v>
      </c>
      <c r="D54" s="280" t="s">
        <v>464</v>
      </c>
      <c r="E54" s="281" t="s">
        <v>465</v>
      </c>
      <c r="F54" s="265" t="s">
        <v>82</v>
      </c>
      <c r="G54" s="265" t="s">
        <v>29</v>
      </c>
      <c r="H54" s="265" t="s">
        <v>212</v>
      </c>
      <c r="I54" s="266">
        <v>6.5</v>
      </c>
      <c r="J54" s="266">
        <v>5</v>
      </c>
      <c r="K54" s="266">
        <v>8</v>
      </c>
      <c r="L54" s="266">
        <v>5</v>
      </c>
      <c r="M54" s="267">
        <f>AVERAGE(I54,K54)</f>
        <v>7.25</v>
      </c>
      <c r="N54" s="268">
        <f>AVERAGE(J54,L54)</f>
        <v>5</v>
      </c>
    </row>
    <row r="55" spans="1:14" s="239" customFormat="1" ht="12">
      <c r="A55" s="188">
        <v>192</v>
      </c>
      <c r="B55" s="189" t="s">
        <v>499</v>
      </c>
      <c r="C55" s="124">
        <v>59</v>
      </c>
      <c r="D55" s="280" t="s">
        <v>466</v>
      </c>
      <c r="E55" s="281"/>
      <c r="F55" s="265" t="s">
        <v>82</v>
      </c>
      <c r="G55" s="265" t="s">
        <v>28</v>
      </c>
      <c r="H55" s="265" t="s">
        <v>204</v>
      </c>
      <c r="I55" s="266">
        <v>6.5</v>
      </c>
      <c r="J55" s="266">
        <v>5</v>
      </c>
      <c r="K55" s="266">
        <v>5.5</v>
      </c>
      <c r="L55" s="266">
        <v>2.5</v>
      </c>
      <c r="M55" s="267">
        <f>AVERAGE(I55,K55)</f>
        <v>6</v>
      </c>
      <c r="N55" s="268">
        <f>AVERAGE(J55,L55)</f>
        <v>3.75</v>
      </c>
    </row>
    <row r="56" spans="1:14" s="239" customFormat="1" ht="24">
      <c r="A56" s="188">
        <v>193</v>
      </c>
      <c r="B56" s="189" t="s">
        <v>499</v>
      </c>
      <c r="C56" s="124">
        <v>60</v>
      </c>
      <c r="D56" s="280" t="s">
        <v>467</v>
      </c>
      <c r="E56" s="281" t="s">
        <v>411</v>
      </c>
      <c r="F56" s="265" t="s">
        <v>82</v>
      </c>
      <c r="G56" s="265" t="s">
        <v>29</v>
      </c>
      <c r="H56" s="265" t="s">
        <v>212</v>
      </c>
      <c r="I56" s="266">
        <v>6.5</v>
      </c>
      <c r="J56" s="266">
        <v>5.5</v>
      </c>
      <c r="K56" s="266">
        <v>6</v>
      </c>
      <c r="L56" s="266">
        <v>3.5</v>
      </c>
      <c r="M56" s="267">
        <f>AVERAGE(I56,K56)</f>
        <v>6.25</v>
      </c>
      <c r="N56" s="268">
        <f>AVERAGE(J56,L56)</f>
        <v>4.5</v>
      </c>
    </row>
    <row r="57" spans="1:14" s="239" customFormat="1" ht="24">
      <c r="A57" s="188">
        <v>194</v>
      </c>
      <c r="B57" s="189" t="s">
        <v>499</v>
      </c>
      <c r="C57" s="124">
        <v>61</v>
      </c>
      <c r="D57" s="280" t="s">
        <v>468</v>
      </c>
      <c r="E57" s="281" t="s">
        <v>411</v>
      </c>
      <c r="F57" s="265" t="s">
        <v>82</v>
      </c>
      <c r="G57" s="265" t="s">
        <v>29</v>
      </c>
      <c r="H57" s="265" t="s">
        <v>212</v>
      </c>
      <c r="I57" s="266">
        <v>5</v>
      </c>
      <c r="J57" s="266">
        <v>3.5</v>
      </c>
      <c r="K57" s="266">
        <v>5</v>
      </c>
      <c r="L57" s="266">
        <v>1.5</v>
      </c>
      <c r="M57" s="267">
        <f>AVERAGE(I57,K57)</f>
        <v>5</v>
      </c>
      <c r="N57" s="268">
        <f>AVERAGE(J57,L57)</f>
        <v>2.5</v>
      </c>
    </row>
    <row r="58" spans="1:14" s="239" customFormat="1" ht="24">
      <c r="A58" s="188">
        <v>195</v>
      </c>
      <c r="B58" s="189" t="s">
        <v>499</v>
      </c>
      <c r="C58" s="124">
        <v>62</v>
      </c>
      <c r="D58" s="280" t="s">
        <v>469</v>
      </c>
      <c r="E58" s="281" t="s">
        <v>411</v>
      </c>
      <c r="F58" s="265" t="s">
        <v>82</v>
      </c>
      <c r="G58" s="265" t="s">
        <v>29</v>
      </c>
      <c r="H58" s="265" t="s">
        <v>212</v>
      </c>
      <c r="I58" s="266">
        <v>6.5</v>
      </c>
      <c r="J58" s="266">
        <v>4</v>
      </c>
      <c r="K58" s="266">
        <v>4</v>
      </c>
      <c r="L58" s="266">
        <v>2</v>
      </c>
      <c r="M58" s="267">
        <f>AVERAGE(I58,K58)</f>
        <v>5.25</v>
      </c>
      <c r="N58" s="268">
        <f>AVERAGE(J58,L58)</f>
        <v>3</v>
      </c>
    </row>
    <row r="59" spans="1:14" s="239" customFormat="1" ht="24">
      <c r="A59" s="188">
        <v>196</v>
      </c>
      <c r="B59" s="189" t="s">
        <v>499</v>
      </c>
      <c r="C59" s="124">
        <v>63</v>
      </c>
      <c r="D59" s="280" t="s">
        <v>470</v>
      </c>
      <c r="E59" s="281" t="s">
        <v>411</v>
      </c>
      <c r="F59" s="265" t="s">
        <v>82</v>
      </c>
      <c r="G59" s="265" t="s">
        <v>29</v>
      </c>
      <c r="H59" s="265" t="s">
        <v>212</v>
      </c>
      <c r="I59" s="266">
        <v>6.5</v>
      </c>
      <c r="J59" s="266">
        <v>3.5</v>
      </c>
      <c r="K59" s="266">
        <v>5.5</v>
      </c>
      <c r="L59" s="266">
        <v>2.5</v>
      </c>
      <c r="M59" s="267">
        <f>AVERAGE(I59,K59)</f>
        <v>6</v>
      </c>
      <c r="N59" s="268">
        <f>AVERAGE(J59,L59)</f>
        <v>3</v>
      </c>
    </row>
    <row r="60" spans="1:14" s="239" customFormat="1" ht="24">
      <c r="A60" s="188">
        <v>197</v>
      </c>
      <c r="B60" s="189" t="s">
        <v>499</v>
      </c>
      <c r="C60" s="124">
        <v>64</v>
      </c>
      <c r="D60" s="280" t="s">
        <v>471</v>
      </c>
      <c r="E60" s="281" t="s">
        <v>472</v>
      </c>
      <c r="F60" s="265" t="s">
        <v>82</v>
      </c>
      <c r="G60" s="265" t="s">
        <v>29</v>
      </c>
      <c r="H60" s="265" t="s">
        <v>212</v>
      </c>
      <c r="I60" s="266">
        <v>6.5</v>
      </c>
      <c r="J60" s="266">
        <v>5</v>
      </c>
      <c r="K60" s="266">
        <v>5</v>
      </c>
      <c r="L60" s="266">
        <v>5</v>
      </c>
      <c r="M60" s="267">
        <f>AVERAGE(I60,K60)</f>
        <v>5.75</v>
      </c>
      <c r="N60" s="268">
        <f>AVERAGE(J60,L60)</f>
        <v>5</v>
      </c>
    </row>
    <row r="61" spans="1:14" s="239" customFormat="1" ht="24">
      <c r="A61" s="188">
        <v>198</v>
      </c>
      <c r="B61" s="189" t="s">
        <v>499</v>
      </c>
      <c r="C61" s="124">
        <v>65</v>
      </c>
      <c r="D61" s="280" t="s">
        <v>473</v>
      </c>
      <c r="E61" s="281" t="s">
        <v>474</v>
      </c>
      <c r="F61" s="265" t="s">
        <v>82</v>
      </c>
      <c r="G61" s="265" t="s">
        <v>101</v>
      </c>
      <c r="H61" s="265" t="s">
        <v>202</v>
      </c>
      <c r="I61" s="266">
        <v>4</v>
      </c>
      <c r="J61" s="266">
        <v>1.5</v>
      </c>
      <c r="K61" s="266">
        <v>2.5</v>
      </c>
      <c r="L61" s="266">
        <v>1</v>
      </c>
      <c r="M61" s="267">
        <f>AVERAGE(I61,K61)</f>
        <v>3.25</v>
      </c>
      <c r="N61" s="268">
        <f>AVERAGE(J61,L61)</f>
        <v>1.25</v>
      </c>
    </row>
    <row r="62" spans="1:14" s="239" customFormat="1" ht="24">
      <c r="A62" s="188">
        <v>199</v>
      </c>
      <c r="B62" s="189" t="s">
        <v>499</v>
      </c>
      <c r="C62" s="124">
        <v>66</v>
      </c>
      <c r="D62" s="280" t="s">
        <v>475</v>
      </c>
      <c r="E62" s="281" t="s">
        <v>476</v>
      </c>
      <c r="F62" s="265" t="s">
        <v>82</v>
      </c>
      <c r="G62" s="265" t="s">
        <v>101</v>
      </c>
      <c r="H62" s="265" t="s">
        <v>202</v>
      </c>
      <c r="I62" s="266">
        <v>5</v>
      </c>
      <c r="J62" s="266">
        <v>5.5</v>
      </c>
      <c r="K62" s="266">
        <v>5.5</v>
      </c>
      <c r="L62" s="266">
        <v>4.5</v>
      </c>
      <c r="M62" s="267">
        <f>AVERAGE(I62,K62)</f>
        <v>5.25</v>
      </c>
      <c r="N62" s="268">
        <f>AVERAGE(J62,L62)</f>
        <v>5</v>
      </c>
    </row>
    <row r="63" spans="1:14" s="239" customFormat="1" ht="24">
      <c r="A63" s="188">
        <v>200</v>
      </c>
      <c r="B63" s="189" t="s">
        <v>499</v>
      </c>
      <c r="C63" s="124">
        <v>67</v>
      </c>
      <c r="D63" s="280" t="s">
        <v>477</v>
      </c>
      <c r="E63" s="281" t="s">
        <v>478</v>
      </c>
      <c r="F63" s="265" t="s">
        <v>82</v>
      </c>
      <c r="G63" s="265" t="s">
        <v>101</v>
      </c>
      <c r="H63" s="265" t="s">
        <v>202</v>
      </c>
      <c r="I63" s="266">
        <v>5</v>
      </c>
      <c r="J63" s="266">
        <v>2</v>
      </c>
      <c r="K63" s="266">
        <v>4</v>
      </c>
      <c r="L63" s="266">
        <v>2</v>
      </c>
      <c r="M63" s="267">
        <f>AVERAGE(I63,K63)</f>
        <v>4.5</v>
      </c>
      <c r="N63" s="268">
        <f>AVERAGE(J63,L63)</f>
        <v>2</v>
      </c>
    </row>
    <row r="64" spans="1:14" s="239" customFormat="1" ht="24">
      <c r="A64" s="188">
        <v>201</v>
      </c>
      <c r="B64" s="189" t="s">
        <v>499</v>
      </c>
      <c r="C64" s="124">
        <v>68</v>
      </c>
      <c r="D64" s="280" t="s">
        <v>479</v>
      </c>
      <c r="E64" s="281" t="s">
        <v>478</v>
      </c>
      <c r="F64" s="265" t="s">
        <v>82</v>
      </c>
      <c r="G64" s="265" t="s">
        <v>101</v>
      </c>
      <c r="H64" s="265" t="s">
        <v>202</v>
      </c>
      <c r="I64" s="266">
        <v>3.5</v>
      </c>
      <c r="J64" s="266">
        <v>2</v>
      </c>
      <c r="K64" s="266">
        <v>6.5</v>
      </c>
      <c r="L64" s="266">
        <v>3.5</v>
      </c>
      <c r="M64" s="267">
        <f>AVERAGE(I64,K64)</f>
        <v>5</v>
      </c>
      <c r="N64" s="268">
        <f>AVERAGE(J64,L64)</f>
        <v>2.75</v>
      </c>
    </row>
    <row r="65" spans="1:14" s="239" customFormat="1" ht="24">
      <c r="A65" s="188">
        <v>202</v>
      </c>
      <c r="B65" s="189" t="s">
        <v>499</v>
      </c>
      <c r="C65" s="124">
        <v>69</v>
      </c>
      <c r="D65" s="280" t="s">
        <v>480</v>
      </c>
      <c r="E65" s="281" t="s">
        <v>481</v>
      </c>
      <c r="F65" s="265" t="s">
        <v>82</v>
      </c>
      <c r="G65" s="265" t="s">
        <v>101</v>
      </c>
      <c r="H65" s="265" t="s">
        <v>202</v>
      </c>
      <c r="I65" s="266">
        <v>4.5</v>
      </c>
      <c r="J65" s="266">
        <v>2</v>
      </c>
      <c r="K65" s="266">
        <v>4</v>
      </c>
      <c r="L65" s="266">
        <v>1.5</v>
      </c>
      <c r="M65" s="267">
        <f>AVERAGE(I65,K65)</f>
        <v>4.25</v>
      </c>
      <c r="N65" s="268">
        <f>AVERAGE(J65,L65)</f>
        <v>1.75</v>
      </c>
    </row>
    <row r="66" spans="1:14" s="239" customFormat="1" ht="24">
      <c r="A66" s="188">
        <v>203</v>
      </c>
      <c r="B66" s="189" t="s">
        <v>499</v>
      </c>
      <c r="C66" s="124">
        <v>70</v>
      </c>
      <c r="D66" s="280" t="s">
        <v>482</v>
      </c>
      <c r="E66" s="281" t="s">
        <v>481</v>
      </c>
      <c r="F66" s="265" t="s">
        <v>82</v>
      </c>
      <c r="G66" s="265" t="s">
        <v>101</v>
      </c>
      <c r="H66" s="265" t="s">
        <v>202</v>
      </c>
      <c r="I66" s="266">
        <v>3</v>
      </c>
      <c r="J66" s="266">
        <v>3.5</v>
      </c>
      <c r="K66" s="266">
        <v>6</v>
      </c>
      <c r="L66" s="266">
        <v>2.5</v>
      </c>
      <c r="M66" s="267">
        <f>AVERAGE(I66,K66)</f>
        <v>4.5</v>
      </c>
      <c r="N66" s="268">
        <f>AVERAGE(J66,L66)</f>
        <v>3</v>
      </c>
    </row>
    <row r="67" spans="1:14" s="239" customFormat="1" ht="24">
      <c r="A67" s="188">
        <v>204</v>
      </c>
      <c r="B67" s="189" t="s">
        <v>499</v>
      </c>
      <c r="C67" s="124">
        <v>71</v>
      </c>
      <c r="D67" s="280" t="s">
        <v>483</v>
      </c>
      <c r="E67" s="281" t="s">
        <v>484</v>
      </c>
      <c r="F67" s="265" t="s">
        <v>82</v>
      </c>
      <c r="G67" s="265" t="s">
        <v>101</v>
      </c>
      <c r="H67" s="265" t="s">
        <v>202</v>
      </c>
      <c r="I67" s="266">
        <v>6.5</v>
      </c>
      <c r="J67" s="266">
        <v>3.5</v>
      </c>
      <c r="K67" s="266">
        <v>5</v>
      </c>
      <c r="L67" s="266">
        <v>3</v>
      </c>
      <c r="M67" s="267">
        <f>AVERAGE(I67,K67)</f>
        <v>5.75</v>
      </c>
      <c r="N67" s="268">
        <f>AVERAGE(J67,L67)</f>
        <v>3.25</v>
      </c>
    </row>
    <row r="68" spans="1:14" s="239" customFormat="1" ht="24">
      <c r="A68" s="188">
        <v>205</v>
      </c>
      <c r="B68" s="189" t="s">
        <v>499</v>
      </c>
      <c r="C68" s="124">
        <v>72</v>
      </c>
      <c r="D68" s="280" t="s">
        <v>485</v>
      </c>
      <c r="E68" s="281" t="s">
        <v>484</v>
      </c>
      <c r="F68" s="265" t="s">
        <v>82</v>
      </c>
      <c r="G68" s="265" t="s">
        <v>101</v>
      </c>
      <c r="H68" s="265" t="s">
        <v>202</v>
      </c>
      <c r="I68" s="266">
        <v>3.5</v>
      </c>
      <c r="J68" s="266">
        <v>1</v>
      </c>
      <c r="K68" s="266">
        <v>3.5</v>
      </c>
      <c r="L68" s="266">
        <v>1</v>
      </c>
      <c r="M68" s="267">
        <f>AVERAGE(I68,K68)</f>
        <v>3.5</v>
      </c>
      <c r="N68" s="268">
        <f>AVERAGE(J68,L68)</f>
        <v>1</v>
      </c>
    </row>
    <row r="69" spans="1:14" s="239" customFormat="1" ht="24">
      <c r="A69" s="188">
        <v>206</v>
      </c>
      <c r="B69" s="189" t="s">
        <v>499</v>
      </c>
      <c r="C69" s="124">
        <v>73</v>
      </c>
      <c r="D69" s="280" t="s">
        <v>486</v>
      </c>
      <c r="E69" s="281" t="s">
        <v>487</v>
      </c>
      <c r="F69" s="265" t="s">
        <v>82</v>
      </c>
      <c r="G69" s="265" t="s">
        <v>101</v>
      </c>
      <c r="H69" s="265" t="s">
        <v>202</v>
      </c>
      <c r="I69" s="266">
        <v>4.5</v>
      </c>
      <c r="J69" s="266">
        <v>4.5</v>
      </c>
      <c r="K69" s="266">
        <v>4.5</v>
      </c>
      <c r="L69" s="266">
        <v>5.5</v>
      </c>
      <c r="M69" s="267">
        <f>AVERAGE(I69,K69)</f>
        <v>4.5</v>
      </c>
      <c r="N69" s="268">
        <f>AVERAGE(J69,L69)</f>
        <v>5</v>
      </c>
    </row>
    <row r="70" spans="1:14" s="239" customFormat="1" ht="24">
      <c r="A70" s="188">
        <v>207</v>
      </c>
      <c r="B70" s="189" t="s">
        <v>499</v>
      </c>
      <c r="C70" s="124">
        <v>74</v>
      </c>
      <c r="D70" s="280" t="s">
        <v>488</v>
      </c>
      <c r="E70" s="281" t="s">
        <v>487</v>
      </c>
      <c r="F70" s="265" t="s">
        <v>82</v>
      </c>
      <c r="G70" s="265" t="s">
        <v>101</v>
      </c>
      <c r="H70" s="265" t="s">
        <v>202</v>
      </c>
      <c r="I70" s="266">
        <v>4.5</v>
      </c>
      <c r="J70" s="266">
        <v>5.5</v>
      </c>
      <c r="K70" s="266">
        <v>4.5</v>
      </c>
      <c r="L70" s="266">
        <v>5.5</v>
      </c>
      <c r="M70" s="267">
        <f>AVERAGE(I70,K70)</f>
        <v>4.5</v>
      </c>
      <c r="N70" s="268">
        <f>AVERAGE(J70,L70)</f>
        <v>5.5</v>
      </c>
    </row>
    <row r="71" spans="1:14" s="239" customFormat="1" ht="12">
      <c r="A71" s="188">
        <v>208</v>
      </c>
      <c r="B71" s="189" t="s">
        <v>499</v>
      </c>
      <c r="C71" s="124">
        <v>75</v>
      </c>
      <c r="D71" s="280" t="s">
        <v>489</v>
      </c>
      <c r="E71" s="281" t="s">
        <v>490</v>
      </c>
      <c r="F71" s="265" t="s">
        <v>82</v>
      </c>
      <c r="G71" s="265" t="s">
        <v>101</v>
      </c>
      <c r="H71" s="265" t="s">
        <v>202</v>
      </c>
      <c r="I71" s="266">
        <v>3</v>
      </c>
      <c r="J71" s="266">
        <v>1.5</v>
      </c>
      <c r="K71" s="266">
        <v>4</v>
      </c>
      <c r="L71" s="266">
        <v>1</v>
      </c>
      <c r="M71" s="267">
        <f>AVERAGE(I71,K71)</f>
        <v>3.5</v>
      </c>
      <c r="N71" s="268">
        <f>AVERAGE(J71,L71)</f>
        <v>1.25</v>
      </c>
    </row>
    <row r="72" spans="1:14" s="239" customFormat="1" ht="24">
      <c r="A72" s="188">
        <v>209</v>
      </c>
      <c r="B72" s="189" t="s">
        <v>499</v>
      </c>
      <c r="C72" s="124">
        <v>76</v>
      </c>
      <c r="D72" s="280" t="s">
        <v>491</v>
      </c>
      <c r="E72" s="281" t="s">
        <v>492</v>
      </c>
      <c r="F72" s="265" t="s">
        <v>82</v>
      </c>
      <c r="G72" s="265" t="s">
        <v>101</v>
      </c>
      <c r="H72" s="265" t="s">
        <v>202</v>
      </c>
      <c r="I72" s="266">
        <v>5</v>
      </c>
      <c r="J72" s="266">
        <v>4.5</v>
      </c>
      <c r="K72" s="266">
        <v>5.5</v>
      </c>
      <c r="L72" s="266">
        <v>4</v>
      </c>
      <c r="M72" s="267">
        <f>AVERAGE(I72,K72)</f>
        <v>5.25</v>
      </c>
      <c r="N72" s="268">
        <f>AVERAGE(J72,L72)</f>
        <v>4.25</v>
      </c>
    </row>
    <row r="73" spans="1:14" s="239" customFormat="1" ht="24">
      <c r="A73" s="188">
        <v>210</v>
      </c>
      <c r="B73" s="189" t="s">
        <v>499</v>
      </c>
      <c r="C73" s="124">
        <v>77</v>
      </c>
      <c r="D73" s="280" t="s">
        <v>493</v>
      </c>
      <c r="E73" s="281" t="s">
        <v>494</v>
      </c>
      <c r="F73" s="265" t="s">
        <v>82</v>
      </c>
      <c r="G73" s="265" t="s">
        <v>101</v>
      </c>
      <c r="H73" s="265" t="s">
        <v>202</v>
      </c>
      <c r="I73" s="266">
        <v>6</v>
      </c>
      <c r="J73" s="266">
        <v>4.5</v>
      </c>
      <c r="K73" s="266">
        <v>6</v>
      </c>
      <c r="L73" s="266">
        <v>5</v>
      </c>
      <c r="M73" s="267">
        <f>AVERAGE(I73,K73)</f>
        <v>6</v>
      </c>
      <c r="N73" s="268">
        <f>AVERAGE(J73,L73)</f>
        <v>4.75</v>
      </c>
    </row>
    <row r="74" spans="1:14" s="239" customFormat="1" ht="36">
      <c r="A74" s="188">
        <v>211</v>
      </c>
      <c r="B74" s="189" t="s">
        <v>499</v>
      </c>
      <c r="C74" s="124">
        <v>78</v>
      </c>
      <c r="D74" s="280" t="s">
        <v>495</v>
      </c>
      <c r="E74" s="281" t="s">
        <v>496</v>
      </c>
      <c r="F74" s="265" t="s">
        <v>82</v>
      </c>
      <c r="G74" s="265" t="s">
        <v>101</v>
      </c>
      <c r="H74" s="265" t="s">
        <v>202</v>
      </c>
      <c r="I74" s="266">
        <v>5.5</v>
      </c>
      <c r="J74" s="266">
        <v>4</v>
      </c>
      <c r="K74" s="266">
        <v>4.5</v>
      </c>
      <c r="L74" s="266">
        <v>3.5</v>
      </c>
      <c r="M74" s="267">
        <f>AVERAGE(I74,K74)</f>
        <v>5</v>
      </c>
      <c r="N74" s="268">
        <f>AVERAGE(J74,L74)</f>
        <v>3.75</v>
      </c>
    </row>
    <row r="75" spans="1:14" s="239" customFormat="1" ht="36">
      <c r="A75" s="188">
        <v>212</v>
      </c>
      <c r="B75" s="189" t="s">
        <v>499</v>
      </c>
      <c r="C75" s="124">
        <v>79</v>
      </c>
      <c r="D75" s="280" t="s">
        <v>497</v>
      </c>
      <c r="E75" s="281" t="s">
        <v>498</v>
      </c>
      <c r="F75" s="265" t="s">
        <v>82</v>
      </c>
      <c r="G75" s="265" t="s">
        <v>101</v>
      </c>
      <c r="H75" s="265" t="s">
        <v>202</v>
      </c>
      <c r="I75" s="266">
        <v>6.5</v>
      </c>
      <c r="J75" s="266">
        <v>5.5</v>
      </c>
      <c r="K75" s="266">
        <v>6</v>
      </c>
      <c r="L75" s="266">
        <v>5</v>
      </c>
      <c r="M75" s="267">
        <f>AVERAGE(I75,K75)</f>
        <v>6.25</v>
      </c>
      <c r="N75" s="268">
        <f>AVERAGE(J75,L75)</f>
        <v>5.25</v>
      </c>
    </row>
    <row r="76" s="308" customFormat="1" ht="12">
      <c r="E76" s="309"/>
    </row>
    <row r="77" s="308" customFormat="1" ht="12">
      <c r="E77" s="309"/>
    </row>
    <row r="78" s="308" customFormat="1" ht="12">
      <c r="E78" s="309"/>
    </row>
    <row r="79" s="308" customFormat="1" ht="12">
      <c r="E79" s="309"/>
    </row>
    <row r="80" s="308" customFormat="1" ht="12">
      <c r="E80" s="309"/>
    </row>
    <row r="81" s="308" customFormat="1" ht="12">
      <c r="E81" s="309"/>
    </row>
    <row r="82" s="308" customFormat="1" ht="12">
      <c r="E82" s="309"/>
    </row>
    <row r="83" s="308" customFormat="1" ht="12">
      <c r="E83" s="309"/>
    </row>
    <row r="84" s="308" customFormat="1" ht="12">
      <c r="E84" s="309"/>
    </row>
    <row r="85" s="308" customFormat="1" ht="12">
      <c r="E85" s="309"/>
    </row>
    <row r="86" s="308" customFormat="1" ht="12">
      <c r="E86" s="309"/>
    </row>
    <row r="87" s="308" customFormat="1" ht="12">
      <c r="E87" s="309"/>
    </row>
    <row r="88" s="308" customFormat="1" ht="12">
      <c r="E88" s="309"/>
    </row>
    <row r="89" s="308" customFormat="1" ht="12">
      <c r="E89" s="309"/>
    </row>
    <row r="90" s="308" customFormat="1" ht="12">
      <c r="E90" s="309"/>
    </row>
    <row r="91" s="308" customFormat="1" ht="12">
      <c r="E91" s="309"/>
    </row>
    <row r="92" s="308" customFormat="1" ht="12">
      <c r="E92" s="309"/>
    </row>
    <row r="93" s="308" customFormat="1" ht="12">
      <c r="E93" s="309"/>
    </row>
    <row r="94" s="308" customFormat="1" ht="12">
      <c r="E94" s="309"/>
    </row>
    <row r="95" s="308" customFormat="1" ht="12">
      <c r="E95" s="309"/>
    </row>
    <row r="96" s="308" customFormat="1" ht="12">
      <c r="E96" s="309"/>
    </row>
    <row r="97" s="308" customFormat="1" ht="12">
      <c r="E97" s="309"/>
    </row>
    <row r="98" s="308" customFormat="1" ht="12">
      <c r="E98" s="309"/>
    </row>
    <row r="99" s="308" customFormat="1" ht="12">
      <c r="E99" s="309"/>
    </row>
    <row r="100" s="308" customFormat="1" ht="12">
      <c r="E100" s="309"/>
    </row>
    <row r="101" s="308" customFormat="1" ht="12">
      <c r="E101" s="309"/>
    </row>
    <row r="102" s="308" customFormat="1" ht="12">
      <c r="E102" s="309"/>
    </row>
    <row r="103" s="308" customFormat="1" ht="12">
      <c r="E103" s="309"/>
    </row>
    <row r="104" s="308" customFormat="1" ht="12">
      <c r="E104" s="309"/>
    </row>
    <row r="105" s="308" customFormat="1" ht="12">
      <c r="E105" s="309"/>
    </row>
    <row r="106" s="308" customFormat="1" ht="12">
      <c r="E106" s="309"/>
    </row>
    <row r="107" s="308" customFormat="1" ht="12">
      <c r="E107" s="309"/>
    </row>
    <row r="108" s="308" customFormat="1" ht="12">
      <c r="E108" s="309"/>
    </row>
    <row r="109" s="308" customFormat="1" ht="12">
      <c r="E109" s="309"/>
    </row>
    <row r="110" s="308" customFormat="1" ht="12">
      <c r="E110" s="309"/>
    </row>
    <row r="111" s="308" customFormat="1" ht="12">
      <c r="E111" s="309"/>
    </row>
    <row r="112" s="308" customFormat="1" ht="12">
      <c r="E112" s="309"/>
    </row>
    <row r="113" s="308" customFormat="1" ht="12">
      <c r="E113" s="309"/>
    </row>
    <row r="114" s="308" customFormat="1" ht="12">
      <c r="E114" s="309"/>
    </row>
    <row r="115" s="308" customFormat="1" ht="12">
      <c r="E115" s="309"/>
    </row>
    <row r="116" s="308" customFormat="1" ht="12">
      <c r="E116" s="309"/>
    </row>
    <row r="117" s="308" customFormat="1" ht="12">
      <c r="E117" s="309"/>
    </row>
    <row r="118" s="308" customFormat="1" ht="12">
      <c r="E118" s="309"/>
    </row>
    <row r="119" s="308" customFormat="1" ht="12">
      <c r="E119" s="309"/>
    </row>
    <row r="120" s="308" customFormat="1" ht="12">
      <c r="E120" s="309"/>
    </row>
    <row r="121" s="308" customFormat="1" ht="12">
      <c r="E121" s="309"/>
    </row>
    <row r="122" s="308" customFormat="1" ht="12">
      <c r="E122" s="309"/>
    </row>
    <row r="123" s="308" customFormat="1" ht="12">
      <c r="E123" s="309"/>
    </row>
    <row r="124" s="308" customFormat="1" ht="12">
      <c r="E124" s="309"/>
    </row>
    <row r="125" s="308" customFormat="1" ht="12">
      <c r="E125" s="309"/>
    </row>
    <row r="126" s="308" customFormat="1" ht="12">
      <c r="E126" s="309"/>
    </row>
    <row r="127" s="308" customFormat="1" ht="12">
      <c r="E127" s="309"/>
    </row>
    <row r="128" s="308" customFormat="1" ht="12">
      <c r="E128" s="309"/>
    </row>
    <row r="129" s="308" customFormat="1" ht="12">
      <c r="E129" s="309"/>
    </row>
    <row r="130" s="308" customFormat="1" ht="12">
      <c r="E130" s="309"/>
    </row>
    <row r="131" s="308" customFormat="1" ht="12">
      <c r="E131" s="309"/>
    </row>
    <row r="132" s="308" customFormat="1" ht="12">
      <c r="E132" s="309"/>
    </row>
    <row r="133" s="308" customFormat="1" ht="12">
      <c r="E133" s="309"/>
    </row>
    <row r="134" s="308" customFormat="1" ht="12">
      <c r="E134" s="309"/>
    </row>
    <row r="135" s="308" customFormat="1" ht="12">
      <c r="E135" s="309"/>
    </row>
    <row r="136" s="308" customFormat="1" ht="12">
      <c r="E136" s="309"/>
    </row>
    <row r="137" s="308" customFormat="1" ht="12">
      <c r="E137" s="309"/>
    </row>
    <row r="138" s="308" customFormat="1" ht="12">
      <c r="E138" s="309"/>
    </row>
    <row r="139" s="308" customFormat="1" ht="12">
      <c r="E139" s="309"/>
    </row>
    <row r="140" s="308" customFormat="1" ht="12">
      <c r="E140" s="309"/>
    </row>
    <row r="141" s="308" customFormat="1" ht="12">
      <c r="E141" s="309"/>
    </row>
    <row r="142" s="308" customFormat="1" ht="12">
      <c r="E142" s="309"/>
    </row>
    <row r="143" s="308" customFormat="1" ht="12">
      <c r="E143" s="309"/>
    </row>
    <row r="144" s="308" customFormat="1" ht="12">
      <c r="E144" s="309"/>
    </row>
    <row r="145" s="308" customFormat="1" ht="12">
      <c r="E145" s="309"/>
    </row>
    <row r="146" s="308" customFormat="1" ht="12">
      <c r="E146" s="309"/>
    </row>
    <row r="147" s="308" customFormat="1" ht="12">
      <c r="E147" s="309"/>
    </row>
    <row r="148" s="308" customFormat="1" ht="12">
      <c r="E148" s="309"/>
    </row>
    <row r="149" s="308" customFormat="1" ht="12">
      <c r="E149" s="309"/>
    </row>
    <row r="150" s="308" customFormat="1" ht="12">
      <c r="E150" s="309"/>
    </row>
    <row r="151" s="308" customFormat="1" ht="12">
      <c r="E151" s="309"/>
    </row>
    <row r="152" s="308" customFormat="1" ht="12">
      <c r="E152" s="309"/>
    </row>
    <row r="153" s="308" customFormat="1" ht="12">
      <c r="E153" s="309"/>
    </row>
    <row r="154" s="308" customFormat="1" ht="12">
      <c r="E154" s="309"/>
    </row>
    <row r="155" s="308" customFormat="1" ht="12">
      <c r="E155" s="309"/>
    </row>
    <row r="156" s="308" customFormat="1" ht="12">
      <c r="E156" s="309"/>
    </row>
    <row r="157" s="308" customFormat="1" ht="12">
      <c r="E157" s="309"/>
    </row>
    <row r="158" s="308" customFormat="1" ht="12">
      <c r="E158" s="309"/>
    </row>
    <row r="159" s="308" customFormat="1" ht="12">
      <c r="E159" s="309"/>
    </row>
    <row r="160" s="308" customFormat="1" ht="12">
      <c r="E160" s="309"/>
    </row>
    <row r="161" s="308" customFormat="1" ht="12">
      <c r="E161" s="309"/>
    </row>
    <row r="162" s="308" customFormat="1" ht="12">
      <c r="E162" s="309"/>
    </row>
    <row r="163" s="308" customFormat="1" ht="12">
      <c r="E163" s="309"/>
    </row>
    <row r="164" s="308" customFormat="1" ht="12">
      <c r="E164" s="309"/>
    </row>
    <row r="165" s="308" customFormat="1" ht="12">
      <c r="E165" s="309"/>
    </row>
    <row r="166" s="308" customFormat="1" ht="12">
      <c r="E166" s="309"/>
    </row>
    <row r="167" s="308" customFormat="1" ht="12">
      <c r="E167" s="309"/>
    </row>
    <row r="168" s="308" customFormat="1" ht="12">
      <c r="E168" s="309"/>
    </row>
    <row r="169" s="308" customFormat="1" ht="12">
      <c r="E169" s="309"/>
    </row>
    <row r="170" s="308" customFormat="1" ht="12">
      <c r="E170" s="309"/>
    </row>
    <row r="171" s="308" customFormat="1" ht="12">
      <c r="E171" s="309"/>
    </row>
    <row r="172" s="308" customFormat="1" ht="12">
      <c r="E172" s="309"/>
    </row>
    <row r="173" s="308" customFormat="1" ht="12">
      <c r="E173" s="309"/>
    </row>
    <row r="174" s="308" customFormat="1" ht="12">
      <c r="E174" s="309"/>
    </row>
  </sheetData>
  <sheetProtection/>
  <mergeCells count="4">
    <mergeCell ref="I4:L4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9.140625" style="1" customWidth="1"/>
    <col min="2" max="3" width="3.8515625" style="1" customWidth="1"/>
    <col min="4" max="6" width="9.140625" style="1" customWidth="1"/>
    <col min="7" max="7" width="10.00390625" style="1" customWidth="1"/>
    <col min="8" max="8" width="8.421875" style="5" customWidth="1"/>
    <col min="9" max="16384" width="9.140625" style="1" customWidth="1"/>
  </cols>
  <sheetData>
    <row r="1" spans="1:14" ht="12.75">
      <c r="A1" s="10"/>
      <c r="B1" s="10"/>
      <c r="C1" s="10"/>
      <c r="D1" s="10"/>
      <c r="E1" s="10"/>
      <c r="F1" s="9" t="s">
        <v>57</v>
      </c>
      <c r="G1" s="10"/>
      <c r="H1"/>
      <c r="I1"/>
      <c r="J1"/>
      <c r="K1"/>
      <c r="L1"/>
      <c r="M1"/>
      <c r="N1"/>
    </row>
    <row r="2" spans="1:14" ht="12.75">
      <c r="A2" s="8" t="s">
        <v>15</v>
      </c>
      <c r="B2" s="10"/>
      <c r="C2" s="10"/>
      <c r="D2" s="9" t="s">
        <v>16</v>
      </c>
      <c r="E2" s="10"/>
      <c r="F2" s="9" t="s">
        <v>679</v>
      </c>
      <c r="G2" s="8" t="s">
        <v>33</v>
      </c>
      <c r="H2"/>
      <c r="I2"/>
      <c r="J2"/>
      <c r="K2"/>
      <c r="L2"/>
      <c r="M2"/>
      <c r="N2"/>
    </row>
    <row r="3" ht="12.75">
      <c r="C3" s="2"/>
    </row>
    <row r="4" spans="1:14" ht="12.75">
      <c r="A4" s="108" t="s">
        <v>680</v>
      </c>
      <c r="B4" s="10"/>
      <c r="C4" s="10"/>
      <c r="D4" s="109">
        <v>41573</v>
      </c>
      <c r="E4" s="10"/>
      <c r="F4" s="11" t="s">
        <v>681</v>
      </c>
      <c r="G4" s="108" t="s">
        <v>682</v>
      </c>
      <c r="H4"/>
      <c r="I4"/>
      <c r="J4"/>
      <c r="K4"/>
      <c r="L4"/>
      <c r="M4"/>
      <c r="N4"/>
    </row>
    <row r="5" spans="1:14" ht="12.75">
      <c r="A5" s="108" t="s">
        <v>683</v>
      </c>
      <c r="B5" s="10"/>
      <c r="C5" s="10"/>
      <c r="D5" s="10"/>
      <c r="E5" s="10"/>
      <c r="F5" s="10"/>
      <c r="G5" s="108" t="s">
        <v>684</v>
      </c>
      <c r="H5"/>
      <c r="I5"/>
      <c r="J5"/>
      <c r="K5"/>
      <c r="L5"/>
      <c r="M5"/>
      <c r="N5"/>
    </row>
    <row r="7" spans="1:14" ht="12.75">
      <c r="A7" s="10"/>
      <c r="B7" s="10"/>
      <c r="C7" s="10"/>
      <c r="D7" s="10"/>
      <c r="E7" s="10"/>
      <c r="F7" s="10"/>
      <c r="G7" s="108" t="s">
        <v>702</v>
      </c>
      <c r="H7"/>
      <c r="I7"/>
      <c r="J7"/>
      <c r="K7"/>
      <c r="L7"/>
      <c r="M7"/>
      <c r="N7"/>
    </row>
    <row r="8" spans="1:14" ht="12.75">
      <c r="A8" s="10"/>
      <c r="B8" s="10"/>
      <c r="C8" s="10"/>
      <c r="D8" s="10"/>
      <c r="E8" s="10"/>
      <c r="F8" s="10"/>
      <c r="G8" s="108" t="s">
        <v>685</v>
      </c>
      <c r="H8"/>
      <c r="I8"/>
      <c r="J8"/>
      <c r="K8"/>
      <c r="L8"/>
      <c r="M8"/>
      <c r="N8"/>
    </row>
    <row r="9" spans="1:14" ht="12.75">
      <c r="A9"/>
      <c r="B9"/>
      <c r="C9"/>
      <c r="D9"/>
      <c r="E9"/>
      <c r="F9"/>
      <c r="G9" s="108" t="s">
        <v>686</v>
      </c>
      <c r="H9"/>
      <c r="I9"/>
      <c r="J9"/>
      <c r="K9"/>
      <c r="L9"/>
      <c r="M9"/>
      <c r="N9"/>
    </row>
    <row r="11" spans="1:14" ht="12.75">
      <c r="A11" s="108" t="s">
        <v>687</v>
      </c>
      <c r="B11" s="10"/>
      <c r="C11" s="10"/>
      <c r="D11" s="109" t="s">
        <v>689</v>
      </c>
      <c r="E11" s="10"/>
      <c r="F11" s="11" t="s">
        <v>681</v>
      </c>
      <c r="G11" s="108" t="s">
        <v>682</v>
      </c>
      <c r="H11"/>
      <c r="I11"/>
      <c r="J11"/>
      <c r="K11"/>
      <c r="L11"/>
      <c r="M11"/>
      <c r="N11"/>
    </row>
    <row r="12" spans="1:14" ht="12.75">
      <c r="A12" s="108" t="s">
        <v>688</v>
      </c>
      <c r="B12" s="10"/>
      <c r="C12" s="10"/>
      <c r="D12" s="10"/>
      <c r="E12" s="10"/>
      <c r="F12" s="10"/>
      <c r="G12" s="108" t="s">
        <v>684</v>
      </c>
      <c r="H12"/>
      <c r="I12"/>
      <c r="J12"/>
      <c r="K12"/>
      <c r="L12"/>
      <c r="M12"/>
      <c r="N12"/>
    </row>
    <row r="14" spans="1:14" ht="12.75">
      <c r="A14" s="10"/>
      <c r="B14" s="10"/>
      <c r="C14" s="10"/>
      <c r="D14" s="10"/>
      <c r="E14" s="10"/>
      <c r="F14" s="10"/>
      <c r="G14" s="108" t="s">
        <v>703</v>
      </c>
      <c r="H14"/>
      <c r="I14"/>
      <c r="J14"/>
      <c r="K14"/>
      <c r="L14"/>
      <c r="M14"/>
      <c r="N14"/>
    </row>
    <row r="16" spans="1:14" s="106" customFormat="1" ht="12.75">
      <c r="A16" s="14"/>
      <c r="B16" s="14"/>
      <c r="C16" s="14"/>
      <c r="D16" s="14"/>
      <c r="E16" s="14"/>
      <c r="F16" s="14"/>
      <c r="G16" s="107" t="s">
        <v>691</v>
      </c>
      <c r="H16" s="107"/>
      <c r="I16" s="107"/>
      <c r="J16" s="107"/>
      <c r="K16" s="107"/>
      <c r="L16" s="107"/>
      <c r="M16" s="107"/>
      <c r="N16" s="107"/>
    </row>
    <row r="17" spans="7:8" s="106" customFormat="1" ht="12.75">
      <c r="G17" s="107" t="s">
        <v>690</v>
      </c>
      <c r="H17" s="107"/>
    </row>
    <row r="18" spans="7:8" ht="12.75">
      <c r="G18" s="108" t="s">
        <v>685</v>
      </c>
      <c r="H18"/>
    </row>
    <row r="19" ht="12.75">
      <c r="G19" s="1" t="s">
        <v>692</v>
      </c>
    </row>
    <row r="20" spans="8:9" ht="12.75">
      <c r="H20" s="5" t="s">
        <v>693</v>
      </c>
      <c r="I20" s="1" t="s">
        <v>694</v>
      </c>
    </row>
    <row r="21" spans="7:9" ht="25.5">
      <c r="G21" s="105" t="s">
        <v>695</v>
      </c>
      <c r="H21" s="110" t="s">
        <v>700</v>
      </c>
      <c r="I21" s="110" t="s">
        <v>701</v>
      </c>
    </row>
    <row r="22" spans="7:9" ht="12.75">
      <c r="G22" s="1" t="s">
        <v>696</v>
      </c>
      <c r="H22" s="5">
        <v>6</v>
      </c>
      <c r="I22" s="5">
        <v>4</v>
      </c>
    </row>
    <row r="23" spans="7:9" ht="12.75">
      <c r="G23" s="1" t="s">
        <v>697</v>
      </c>
      <c r="H23" s="110" t="s">
        <v>698</v>
      </c>
      <c r="I23" s="110" t="s">
        <v>699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6" sqref="A6:A7"/>
    </sheetView>
  </sheetViews>
  <sheetFormatPr defaultColWidth="9.140625" defaultRowHeight="12.75"/>
  <cols>
    <col min="1" max="1" width="13.421875" style="0" customWidth="1"/>
    <col min="4" max="4" width="1.8515625" style="0" customWidth="1"/>
  </cols>
  <sheetData>
    <row r="1" spans="1:6" ht="12.75">
      <c r="A1" s="8" t="s">
        <v>97</v>
      </c>
      <c r="B1" s="8"/>
      <c r="C1" s="8"/>
      <c r="D1" s="8"/>
      <c r="E1" s="8"/>
      <c r="F1" s="8"/>
    </row>
    <row r="2" spans="1:6" ht="12.75">
      <c r="A2" s="8" t="s">
        <v>622</v>
      </c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spans="1:6" ht="12.75">
      <c r="A4" s="8" t="s">
        <v>51</v>
      </c>
      <c r="B4" s="8"/>
      <c r="C4" s="8"/>
      <c r="D4" s="8"/>
      <c r="E4" s="8"/>
      <c r="F4" s="8"/>
    </row>
    <row r="5" spans="1:6" ht="12.75">
      <c r="A5" s="8"/>
      <c r="B5" s="8"/>
      <c r="C5" s="8"/>
      <c r="D5" s="8"/>
      <c r="E5" s="8"/>
      <c r="F5" s="8"/>
    </row>
    <row r="6" spans="1:6" ht="18">
      <c r="A6" s="6" t="s">
        <v>621</v>
      </c>
      <c r="B6" s="8"/>
      <c r="C6" s="8"/>
      <c r="D6" s="8"/>
      <c r="E6" s="8"/>
      <c r="F6" s="8"/>
    </row>
    <row r="7" spans="1:6" ht="18">
      <c r="A7" s="6" t="s">
        <v>620</v>
      </c>
      <c r="B7" s="8"/>
      <c r="C7" s="8"/>
      <c r="D7" s="8"/>
      <c r="E7" s="8"/>
      <c r="F7" s="8"/>
    </row>
    <row r="8" spans="1:6" ht="12.75">
      <c r="A8" s="8"/>
      <c r="B8" s="8"/>
      <c r="C8" s="8"/>
      <c r="D8" s="8"/>
      <c r="E8" s="8"/>
      <c r="F8" s="8"/>
    </row>
    <row r="9" spans="1:6" ht="12.75">
      <c r="A9" s="8"/>
      <c r="B9" s="8"/>
      <c r="C9" s="8"/>
      <c r="D9" s="8"/>
      <c r="E9" s="8"/>
      <c r="F9" s="8"/>
    </row>
    <row r="10" spans="1:6" ht="12.75">
      <c r="A10" s="8"/>
      <c r="B10" s="164" t="s">
        <v>39</v>
      </c>
      <c r="C10" s="164"/>
      <c r="D10" s="9"/>
      <c r="E10" s="164" t="s">
        <v>40</v>
      </c>
      <c r="F10" s="164"/>
    </row>
    <row r="11" spans="1:6" ht="12.75">
      <c r="A11" s="8"/>
      <c r="B11" s="9" t="s">
        <v>42</v>
      </c>
      <c r="C11" s="9" t="s">
        <v>43</v>
      </c>
      <c r="D11" s="9"/>
      <c r="E11" s="9" t="s">
        <v>42</v>
      </c>
      <c r="F11" s="9" t="s">
        <v>43</v>
      </c>
    </row>
    <row r="12" spans="1:6" ht="12.75">
      <c r="A12" s="8"/>
      <c r="B12" s="9"/>
      <c r="C12" s="9"/>
      <c r="D12" s="9"/>
      <c r="E12" s="9"/>
      <c r="F12" s="9"/>
    </row>
    <row r="13" spans="1:6" ht="12.75">
      <c r="A13" s="10" t="s">
        <v>36</v>
      </c>
      <c r="B13" s="11" t="s">
        <v>41</v>
      </c>
      <c r="C13" s="11" t="s">
        <v>44</v>
      </c>
      <c r="D13" s="11"/>
      <c r="E13" s="11" t="s">
        <v>47</v>
      </c>
      <c r="F13" s="11" t="s">
        <v>48</v>
      </c>
    </row>
    <row r="14" spans="1:6" ht="12.75">
      <c r="A14" s="10"/>
      <c r="B14" s="10"/>
      <c r="C14" s="11"/>
      <c r="D14" s="11"/>
      <c r="E14" s="11"/>
      <c r="F14" s="11"/>
    </row>
    <row r="15" spans="1:6" ht="12.75">
      <c r="A15" s="10"/>
      <c r="B15" s="11"/>
      <c r="C15" s="11"/>
      <c r="D15" s="11"/>
      <c r="E15" s="11"/>
      <c r="F15" s="11"/>
    </row>
    <row r="16" spans="1:6" ht="12.75">
      <c r="A16" s="10" t="s">
        <v>37</v>
      </c>
      <c r="B16" s="11" t="s">
        <v>45</v>
      </c>
      <c r="C16" s="11" t="s">
        <v>44</v>
      </c>
      <c r="D16" s="11"/>
      <c r="E16" s="11" t="s">
        <v>62</v>
      </c>
      <c r="F16" s="12" t="s">
        <v>48</v>
      </c>
    </row>
    <row r="17" spans="1:6" ht="12.75">
      <c r="A17" s="10" t="s">
        <v>53</v>
      </c>
      <c r="B17" s="11" t="s">
        <v>41</v>
      </c>
      <c r="C17" s="11"/>
      <c r="D17" s="11"/>
      <c r="E17" s="11" t="s">
        <v>47</v>
      </c>
      <c r="F17" s="11" t="s">
        <v>50</v>
      </c>
    </row>
    <row r="18" spans="1:6" ht="12.75">
      <c r="A18" s="10"/>
      <c r="B18" s="11"/>
      <c r="C18" s="11"/>
      <c r="D18" s="11"/>
      <c r="E18" s="11" t="s">
        <v>98</v>
      </c>
      <c r="F18" s="11" t="s">
        <v>59</v>
      </c>
    </row>
    <row r="19" spans="1:6" ht="12.75">
      <c r="A19" s="10"/>
      <c r="B19" s="11"/>
      <c r="C19" s="11"/>
      <c r="D19" s="11"/>
      <c r="E19" s="11"/>
      <c r="F19" s="11"/>
    </row>
    <row r="20" spans="1:6" ht="12.75">
      <c r="A20" s="10" t="s">
        <v>38</v>
      </c>
      <c r="B20" s="11" t="s">
        <v>45</v>
      </c>
      <c r="C20" s="11" t="s">
        <v>46</v>
      </c>
      <c r="D20" s="11"/>
      <c r="E20" s="11" t="s">
        <v>48</v>
      </c>
      <c r="F20" s="12" t="s">
        <v>59</v>
      </c>
    </row>
    <row r="21" spans="1:6" ht="12.75">
      <c r="A21" s="10" t="s">
        <v>54</v>
      </c>
      <c r="B21" s="11" t="s">
        <v>41</v>
      </c>
      <c r="C21" s="11"/>
      <c r="D21" s="11"/>
      <c r="E21" s="11"/>
      <c r="F21" s="11"/>
    </row>
  </sheetData>
  <sheetProtection/>
  <mergeCells count="2">
    <mergeCell ref="B10:C10"/>
    <mergeCell ref="E10:F1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0"/>
  <sheetViews>
    <sheetView zoomScalePageLayoutView="0" workbookViewId="0" topLeftCell="A1">
      <pane ySplit="8" topLeftCell="A36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9.8515625" style="28" customWidth="1"/>
    <col min="2" max="2" width="11.7109375" style="24" customWidth="1"/>
    <col min="3" max="3" width="11.57421875" style="24" customWidth="1"/>
    <col min="4" max="4" width="19.421875" style="25" customWidth="1"/>
    <col min="5" max="5" width="48.140625" style="27" customWidth="1"/>
    <col min="6" max="6" width="9.57421875" style="24" customWidth="1"/>
    <col min="7" max="7" width="11.140625" style="24" customWidth="1"/>
    <col min="8" max="8" width="15.57421875" style="24" customWidth="1"/>
    <col min="9" max="9" width="7.28125" style="24" customWidth="1"/>
    <col min="10" max="10" width="9.140625" style="27" customWidth="1"/>
    <col min="11" max="12" width="9.140625" style="28" customWidth="1"/>
    <col min="13" max="13" width="15.28125" style="28" customWidth="1"/>
    <col min="14" max="16384" width="9.140625" style="28" customWidth="1"/>
  </cols>
  <sheetData>
    <row r="1" spans="1:10" s="20" customFormat="1" ht="18">
      <c r="A1" s="15" t="s">
        <v>218</v>
      </c>
      <c r="B1" s="16"/>
      <c r="C1" s="16"/>
      <c r="D1" s="17"/>
      <c r="E1" s="18"/>
      <c r="F1" s="19"/>
      <c r="G1" s="19"/>
      <c r="H1" s="19"/>
      <c r="I1" s="19"/>
      <c r="J1" s="18"/>
    </row>
    <row r="2" spans="1:10" s="20" customFormat="1" ht="18">
      <c r="A2" s="15"/>
      <c r="B2" s="16"/>
      <c r="C2" s="16"/>
      <c r="D2" s="17"/>
      <c r="E2" s="18"/>
      <c r="F2" s="19"/>
      <c r="G2" s="19"/>
      <c r="H2" s="19"/>
      <c r="I2" s="19"/>
      <c r="J2" s="18"/>
    </row>
    <row r="3" spans="1:10" s="20" customFormat="1" ht="18">
      <c r="A3" s="15" t="s">
        <v>621</v>
      </c>
      <c r="B3" s="16"/>
      <c r="C3" s="16"/>
      <c r="D3" s="17"/>
      <c r="E3" s="18"/>
      <c r="F3" s="19"/>
      <c r="G3" s="19"/>
      <c r="H3" s="19"/>
      <c r="I3" s="19"/>
      <c r="J3" s="18"/>
    </row>
    <row r="4" spans="1:10" s="20" customFormat="1" ht="18">
      <c r="A4" s="15" t="s">
        <v>620</v>
      </c>
      <c r="B4" s="16"/>
      <c r="C4" s="16"/>
      <c r="D4" s="17"/>
      <c r="E4" s="18"/>
      <c r="F4" s="19"/>
      <c r="G4" s="19"/>
      <c r="H4" s="19"/>
      <c r="I4" s="19"/>
      <c r="J4" s="18"/>
    </row>
    <row r="5" spans="1:10" s="20" customFormat="1" ht="12.75">
      <c r="A5" s="21"/>
      <c r="B5" s="19"/>
      <c r="C5" s="19"/>
      <c r="D5" s="22"/>
      <c r="E5" s="18"/>
      <c r="F5" s="19"/>
      <c r="G5" s="19"/>
      <c r="H5" s="19"/>
      <c r="I5" s="19"/>
      <c r="J5" s="18"/>
    </row>
    <row r="6" spans="1:10" s="20" customFormat="1" ht="12.75">
      <c r="A6" s="21"/>
      <c r="B6" s="19"/>
      <c r="C6" s="19"/>
      <c r="D6" s="22"/>
      <c r="E6" s="18"/>
      <c r="F6" s="19"/>
      <c r="G6" s="19"/>
      <c r="H6" s="19"/>
      <c r="I6" s="19"/>
      <c r="J6" s="18"/>
    </row>
    <row r="7" spans="1:10" s="20" customFormat="1" ht="12.75">
      <c r="A7" s="21" t="s">
        <v>21</v>
      </c>
      <c r="B7" s="19" t="s">
        <v>75</v>
      </c>
      <c r="C7" s="19" t="s">
        <v>631</v>
      </c>
      <c r="D7" s="22"/>
      <c r="E7" s="18"/>
      <c r="F7" s="19" t="s">
        <v>25</v>
      </c>
      <c r="G7" s="19"/>
      <c r="H7" s="19"/>
      <c r="I7" s="19" t="s">
        <v>31</v>
      </c>
      <c r="J7" s="18"/>
    </row>
    <row r="8" spans="1:10" s="20" customFormat="1" ht="12.75">
      <c r="A8" s="21" t="s">
        <v>86</v>
      </c>
      <c r="B8" s="19" t="s">
        <v>633</v>
      </c>
      <c r="C8" s="19" t="s">
        <v>632</v>
      </c>
      <c r="D8" s="22" t="s">
        <v>0</v>
      </c>
      <c r="E8" s="18" t="s">
        <v>1</v>
      </c>
      <c r="F8" s="19" t="s">
        <v>26</v>
      </c>
      <c r="G8" s="19" t="s">
        <v>2</v>
      </c>
      <c r="H8" s="19" t="s">
        <v>17</v>
      </c>
      <c r="I8" s="19" t="s">
        <v>32</v>
      </c>
      <c r="J8" s="18"/>
    </row>
    <row r="9" spans="1:9" ht="12.75">
      <c r="A9" s="23">
        <v>1</v>
      </c>
      <c r="B9" s="24" t="s">
        <v>84</v>
      </c>
      <c r="C9" s="24" t="s">
        <v>307</v>
      </c>
      <c r="D9" s="25" t="s">
        <v>44</v>
      </c>
      <c r="E9" s="26" t="s">
        <v>145</v>
      </c>
      <c r="F9" s="24" t="s">
        <v>82</v>
      </c>
      <c r="I9" s="24" t="s">
        <v>34</v>
      </c>
    </row>
    <row r="10" spans="1:9" ht="12.75">
      <c r="A10" s="23">
        <v>2</v>
      </c>
      <c r="B10" s="24" t="s">
        <v>84</v>
      </c>
      <c r="D10" s="25" t="s">
        <v>41</v>
      </c>
      <c r="F10" s="24" t="s">
        <v>82</v>
      </c>
      <c r="I10" s="24" t="s">
        <v>34</v>
      </c>
    </row>
    <row r="11" spans="1:9" ht="12.75">
      <c r="A11" s="23">
        <v>3</v>
      </c>
      <c r="B11" s="24" t="s">
        <v>84</v>
      </c>
      <c r="D11" s="25" t="s">
        <v>45</v>
      </c>
      <c r="E11" s="29" t="s">
        <v>110</v>
      </c>
      <c r="F11" s="24" t="s">
        <v>82</v>
      </c>
      <c r="I11" s="24" t="s">
        <v>34</v>
      </c>
    </row>
    <row r="12" spans="1:9" ht="12.75">
      <c r="A12" s="23">
        <v>4</v>
      </c>
      <c r="B12" s="24" t="s">
        <v>84</v>
      </c>
      <c r="D12" s="25" t="s">
        <v>85</v>
      </c>
      <c r="F12" s="24" t="s">
        <v>82</v>
      </c>
      <c r="I12" s="24" t="s">
        <v>34</v>
      </c>
    </row>
    <row r="13" spans="1:9" ht="25.5">
      <c r="A13" s="23">
        <v>5</v>
      </c>
      <c r="B13" s="24" t="s">
        <v>84</v>
      </c>
      <c r="C13" s="30" t="s">
        <v>308</v>
      </c>
      <c r="D13" s="31" t="s">
        <v>59</v>
      </c>
      <c r="E13" s="26" t="s">
        <v>60</v>
      </c>
      <c r="F13" s="24" t="s">
        <v>82</v>
      </c>
      <c r="G13" s="30" t="s">
        <v>136</v>
      </c>
      <c r="I13" s="24" t="s">
        <v>34</v>
      </c>
    </row>
    <row r="14" spans="1:9" ht="12.75">
      <c r="A14" s="23">
        <v>6</v>
      </c>
      <c r="B14" s="24" t="s">
        <v>84</v>
      </c>
      <c r="C14" s="32" t="s">
        <v>309</v>
      </c>
      <c r="D14" s="31" t="s">
        <v>62</v>
      </c>
      <c r="E14" s="31" t="s">
        <v>63</v>
      </c>
      <c r="F14" s="24" t="s">
        <v>82</v>
      </c>
      <c r="G14" s="30" t="s">
        <v>136</v>
      </c>
      <c r="I14" s="24" t="s">
        <v>35</v>
      </c>
    </row>
    <row r="15" spans="1:9" ht="12.75">
      <c r="A15" s="23">
        <v>7</v>
      </c>
      <c r="B15" s="24" t="s">
        <v>84</v>
      </c>
      <c r="D15" s="25" t="s">
        <v>47</v>
      </c>
      <c r="F15" s="24" t="s">
        <v>82</v>
      </c>
      <c r="I15" s="24" t="s">
        <v>35</v>
      </c>
    </row>
    <row r="16" spans="1:9" ht="12.75">
      <c r="A16" s="23">
        <v>8</v>
      </c>
      <c r="B16" s="24" t="s">
        <v>84</v>
      </c>
      <c r="D16" s="25" t="s">
        <v>48</v>
      </c>
      <c r="F16" s="24" t="s">
        <v>82</v>
      </c>
      <c r="I16" s="24" t="s">
        <v>35</v>
      </c>
    </row>
    <row r="17" spans="1:9" ht="12.75">
      <c r="A17" s="23">
        <v>9</v>
      </c>
      <c r="B17" s="24" t="s">
        <v>84</v>
      </c>
      <c r="D17" s="25" t="s">
        <v>98</v>
      </c>
      <c r="F17" s="24" t="s">
        <v>82</v>
      </c>
      <c r="I17" s="24" t="s">
        <v>35</v>
      </c>
    </row>
    <row r="18" spans="1:9" ht="12.75">
      <c r="A18" s="23">
        <v>10</v>
      </c>
      <c r="B18" s="30" t="s">
        <v>70</v>
      </c>
      <c r="C18" s="30">
        <v>2</v>
      </c>
      <c r="D18" s="31" t="s">
        <v>49</v>
      </c>
      <c r="E18" s="31" t="s">
        <v>61</v>
      </c>
      <c r="F18" s="24" t="s">
        <v>82</v>
      </c>
      <c r="G18" s="30" t="s">
        <v>271</v>
      </c>
      <c r="I18" s="24" t="s">
        <v>35</v>
      </c>
    </row>
    <row r="19" spans="1:9" ht="12.75">
      <c r="A19" s="23">
        <v>11</v>
      </c>
      <c r="B19" s="30" t="s">
        <v>70</v>
      </c>
      <c r="C19" s="30">
        <v>4</v>
      </c>
      <c r="D19" s="31" t="s">
        <v>81</v>
      </c>
      <c r="E19" s="26" t="s">
        <v>66</v>
      </c>
      <c r="F19" s="24" t="s">
        <v>82</v>
      </c>
      <c r="G19" s="30" t="s">
        <v>271</v>
      </c>
      <c r="I19" s="24" t="s">
        <v>35</v>
      </c>
    </row>
    <row r="20" spans="1:9" ht="12.75">
      <c r="A20" s="23">
        <v>12</v>
      </c>
      <c r="B20" s="30" t="s">
        <v>70</v>
      </c>
      <c r="C20" s="30">
        <v>5</v>
      </c>
      <c r="D20" s="31" t="s">
        <v>137</v>
      </c>
      <c r="E20" s="31" t="s">
        <v>138</v>
      </c>
      <c r="F20" s="24" t="s">
        <v>82</v>
      </c>
      <c r="G20" s="30" t="s">
        <v>28</v>
      </c>
      <c r="H20" s="24" t="s">
        <v>204</v>
      </c>
      <c r="I20" s="24" t="s">
        <v>34</v>
      </c>
    </row>
    <row r="21" spans="1:9" ht="12.75">
      <c r="A21" s="23">
        <v>13</v>
      </c>
      <c r="B21" s="30" t="s">
        <v>70</v>
      </c>
      <c r="C21" s="30">
        <v>6</v>
      </c>
      <c r="D21" s="31" t="s">
        <v>105</v>
      </c>
      <c r="E21" s="31" t="s">
        <v>139</v>
      </c>
      <c r="F21" s="24" t="s">
        <v>82</v>
      </c>
      <c r="G21" s="30" t="s">
        <v>28</v>
      </c>
      <c r="H21" s="24" t="s">
        <v>204</v>
      </c>
      <c r="I21" s="24" t="s">
        <v>34</v>
      </c>
    </row>
    <row r="22" spans="1:9" ht="12.75">
      <c r="A22" s="23">
        <v>14</v>
      </c>
      <c r="B22" s="30" t="s">
        <v>70</v>
      </c>
      <c r="C22" s="30">
        <v>7</v>
      </c>
      <c r="D22" s="31" t="s">
        <v>140</v>
      </c>
      <c r="E22" s="26" t="s">
        <v>141</v>
      </c>
      <c r="F22" s="24" t="s">
        <v>82</v>
      </c>
      <c r="G22" s="30" t="s">
        <v>67</v>
      </c>
      <c r="H22" s="33" t="s">
        <v>206</v>
      </c>
      <c r="I22" s="24" t="s">
        <v>35</v>
      </c>
    </row>
    <row r="23" spans="1:9" ht="25.5">
      <c r="A23" s="23">
        <v>15</v>
      </c>
      <c r="B23" s="30" t="s">
        <v>70</v>
      </c>
      <c r="C23" s="30">
        <v>8</v>
      </c>
      <c r="D23" s="31" t="s">
        <v>134</v>
      </c>
      <c r="E23" s="26" t="s">
        <v>142</v>
      </c>
      <c r="F23" s="24" t="s">
        <v>82</v>
      </c>
      <c r="G23" s="30" t="s">
        <v>64</v>
      </c>
      <c r="H23" s="24" t="s">
        <v>210</v>
      </c>
      <c r="I23" s="24" t="s">
        <v>35</v>
      </c>
    </row>
    <row r="24" spans="1:9" ht="12.75">
      <c r="A24" s="23">
        <v>16</v>
      </c>
      <c r="B24" s="30" t="s">
        <v>70</v>
      </c>
      <c r="C24" s="30">
        <v>9</v>
      </c>
      <c r="D24" s="31" t="s">
        <v>143</v>
      </c>
      <c r="E24" s="26" t="s">
        <v>144</v>
      </c>
      <c r="F24" s="24" t="s">
        <v>82</v>
      </c>
      <c r="G24" s="30" t="s">
        <v>27</v>
      </c>
      <c r="H24" s="24" t="s">
        <v>211</v>
      </c>
      <c r="I24" s="24" t="s">
        <v>34</v>
      </c>
    </row>
    <row r="25" spans="1:9" ht="12.75">
      <c r="A25" s="23">
        <v>17</v>
      </c>
      <c r="B25" s="30" t="s">
        <v>70</v>
      </c>
      <c r="C25" s="30">
        <v>10</v>
      </c>
      <c r="D25" s="31" t="s">
        <v>92</v>
      </c>
      <c r="E25" s="26" t="s">
        <v>91</v>
      </c>
      <c r="F25" s="24" t="s">
        <v>82</v>
      </c>
      <c r="G25" s="30" t="s">
        <v>219</v>
      </c>
      <c r="H25" s="24" t="s">
        <v>215</v>
      </c>
      <c r="I25" s="24" t="s">
        <v>35</v>
      </c>
    </row>
    <row r="26" spans="1:9" ht="12.75">
      <c r="A26" s="23">
        <v>18</v>
      </c>
      <c r="B26" s="30" t="s">
        <v>70</v>
      </c>
      <c r="C26" s="30">
        <v>11</v>
      </c>
      <c r="D26" s="31" t="s">
        <v>170</v>
      </c>
      <c r="E26" s="34" t="s">
        <v>220</v>
      </c>
      <c r="F26" s="24" t="s">
        <v>82</v>
      </c>
      <c r="G26" s="33" t="s">
        <v>20</v>
      </c>
      <c r="H26" s="24" t="s">
        <v>213</v>
      </c>
      <c r="I26" s="24" t="s">
        <v>35</v>
      </c>
    </row>
    <row r="27" spans="1:9" ht="38.25">
      <c r="A27" s="23">
        <v>19</v>
      </c>
      <c r="B27" s="30" t="s">
        <v>70</v>
      </c>
      <c r="C27" s="30">
        <v>12</v>
      </c>
      <c r="D27" s="31" t="s">
        <v>171</v>
      </c>
      <c r="E27" s="26" t="s">
        <v>221</v>
      </c>
      <c r="F27" s="24" t="s">
        <v>82</v>
      </c>
      <c r="G27" s="30" t="s">
        <v>20</v>
      </c>
      <c r="H27" s="24" t="s">
        <v>213</v>
      </c>
      <c r="I27" s="24" t="s">
        <v>35</v>
      </c>
    </row>
    <row r="28" spans="1:9" ht="25.5">
      <c r="A28" s="23">
        <v>20</v>
      </c>
      <c r="B28" s="30" t="s">
        <v>70</v>
      </c>
      <c r="C28" s="30">
        <v>13</v>
      </c>
      <c r="D28" s="31" t="s">
        <v>173</v>
      </c>
      <c r="E28" s="26" t="s">
        <v>222</v>
      </c>
      <c r="F28" s="24" t="s">
        <v>82</v>
      </c>
      <c r="G28" s="30" t="s">
        <v>20</v>
      </c>
      <c r="H28" s="24" t="s">
        <v>213</v>
      </c>
      <c r="I28" s="24" t="s">
        <v>35</v>
      </c>
    </row>
    <row r="29" spans="1:9" ht="25.5">
      <c r="A29" s="23">
        <v>21</v>
      </c>
      <c r="B29" s="30" t="s">
        <v>70</v>
      </c>
      <c r="C29" s="30">
        <v>14</v>
      </c>
      <c r="D29" s="31" t="s">
        <v>223</v>
      </c>
      <c r="E29" s="26" t="s">
        <v>224</v>
      </c>
      <c r="F29" s="24" t="s">
        <v>82</v>
      </c>
      <c r="G29" s="30" t="s">
        <v>68</v>
      </c>
      <c r="H29" s="24" t="s">
        <v>205</v>
      </c>
      <c r="I29" s="24" t="s">
        <v>35</v>
      </c>
    </row>
    <row r="30" spans="1:9" ht="25.5">
      <c r="A30" s="23">
        <v>22</v>
      </c>
      <c r="B30" s="30" t="s">
        <v>70</v>
      </c>
      <c r="C30" s="30">
        <v>15</v>
      </c>
      <c r="D30" s="31" t="s">
        <v>225</v>
      </c>
      <c r="E30" s="26" t="s">
        <v>201</v>
      </c>
      <c r="F30" s="24" t="s">
        <v>82</v>
      </c>
      <c r="G30" s="30" t="s">
        <v>68</v>
      </c>
      <c r="H30" s="24" t="s">
        <v>205</v>
      </c>
      <c r="I30" s="24" t="s">
        <v>35</v>
      </c>
    </row>
    <row r="31" spans="1:9" ht="25.5">
      <c r="A31" s="23">
        <v>23</v>
      </c>
      <c r="B31" s="30" t="s">
        <v>70</v>
      </c>
      <c r="C31" s="30">
        <v>16</v>
      </c>
      <c r="D31" s="31" t="s">
        <v>226</v>
      </c>
      <c r="E31" s="26" t="s">
        <v>227</v>
      </c>
      <c r="F31" s="24" t="s">
        <v>82</v>
      </c>
      <c r="G31" s="30" t="s">
        <v>68</v>
      </c>
      <c r="H31" s="24" t="s">
        <v>205</v>
      </c>
      <c r="I31" s="24" t="s">
        <v>35</v>
      </c>
    </row>
    <row r="32" spans="1:9" ht="12.75">
      <c r="A32" s="23">
        <v>24</v>
      </c>
      <c r="B32" s="30" t="s">
        <v>70</v>
      </c>
      <c r="C32" s="30">
        <v>17</v>
      </c>
      <c r="D32" s="31" t="s">
        <v>228</v>
      </c>
      <c r="E32" s="26" t="s">
        <v>229</v>
      </c>
      <c r="F32" s="24" t="s">
        <v>82</v>
      </c>
      <c r="G32" s="30" t="s">
        <v>100</v>
      </c>
      <c r="H32" s="24" t="s">
        <v>157</v>
      </c>
      <c r="I32" s="24" t="s">
        <v>35</v>
      </c>
    </row>
    <row r="33" spans="1:9" ht="12.75">
      <c r="A33" s="23">
        <v>25</v>
      </c>
      <c r="B33" s="30" t="s">
        <v>70</v>
      </c>
      <c r="C33" s="30">
        <v>18</v>
      </c>
      <c r="D33" s="31" t="s">
        <v>230</v>
      </c>
      <c r="E33" s="26" t="s">
        <v>231</v>
      </c>
      <c r="F33" s="24" t="s">
        <v>82</v>
      </c>
      <c r="G33" s="30" t="s">
        <v>100</v>
      </c>
      <c r="H33" s="24" t="s">
        <v>157</v>
      </c>
      <c r="I33" s="24" t="s">
        <v>35</v>
      </c>
    </row>
    <row r="34" spans="1:9" ht="12.75">
      <c r="A34" s="23">
        <v>26</v>
      </c>
      <c r="B34" s="30" t="s">
        <v>70</v>
      </c>
      <c r="C34" s="30">
        <v>19</v>
      </c>
      <c r="D34" s="31" t="s">
        <v>232</v>
      </c>
      <c r="E34" s="26" t="s">
        <v>233</v>
      </c>
      <c r="F34" s="24" t="s">
        <v>82</v>
      </c>
      <c r="G34" s="30" t="s">
        <v>65</v>
      </c>
      <c r="H34" s="24" t="s">
        <v>203</v>
      </c>
      <c r="I34" s="24" t="s">
        <v>35</v>
      </c>
    </row>
    <row r="35" spans="1:9" ht="12.75">
      <c r="A35" s="23">
        <v>27</v>
      </c>
      <c r="B35" s="30" t="s">
        <v>70</v>
      </c>
      <c r="C35" s="30">
        <v>20</v>
      </c>
      <c r="D35" s="31" t="s">
        <v>234</v>
      </c>
      <c r="E35" s="26" t="s">
        <v>235</v>
      </c>
      <c r="F35" s="24" t="s">
        <v>82</v>
      </c>
      <c r="G35" s="30" t="s">
        <v>65</v>
      </c>
      <c r="H35" s="24" t="s">
        <v>203</v>
      </c>
      <c r="I35" s="24" t="s">
        <v>35</v>
      </c>
    </row>
    <row r="36" spans="1:9" ht="12.75">
      <c r="A36" s="23">
        <v>28</v>
      </c>
      <c r="B36" s="30" t="s">
        <v>70</v>
      </c>
      <c r="C36" s="30">
        <v>21</v>
      </c>
      <c r="D36" s="31" t="s">
        <v>236</v>
      </c>
      <c r="E36" s="26" t="s">
        <v>237</v>
      </c>
      <c r="F36" s="24" t="s">
        <v>82</v>
      </c>
      <c r="G36" s="30" t="s">
        <v>99</v>
      </c>
      <c r="H36" s="24" t="s">
        <v>155</v>
      </c>
      <c r="I36" s="24" t="s">
        <v>35</v>
      </c>
    </row>
    <row r="37" spans="1:9" ht="12.75">
      <c r="A37" s="23">
        <v>29</v>
      </c>
      <c r="B37" s="30" t="s">
        <v>70</v>
      </c>
      <c r="C37" s="30">
        <v>22</v>
      </c>
      <c r="D37" s="31" t="s">
        <v>238</v>
      </c>
      <c r="E37" s="26" t="s">
        <v>239</v>
      </c>
      <c r="F37" s="24" t="s">
        <v>82</v>
      </c>
      <c r="G37" s="30" t="s">
        <v>99</v>
      </c>
      <c r="H37" s="24" t="s">
        <v>155</v>
      </c>
      <c r="I37" s="24" t="s">
        <v>35</v>
      </c>
    </row>
    <row r="38" spans="1:9" ht="12.75">
      <c r="A38" s="23">
        <v>30</v>
      </c>
      <c r="B38" s="30" t="s">
        <v>70</v>
      </c>
      <c r="C38" s="30">
        <v>23</v>
      </c>
      <c r="D38" s="31" t="s">
        <v>240</v>
      </c>
      <c r="E38" s="26" t="s">
        <v>241</v>
      </c>
      <c r="F38" s="24" t="s">
        <v>82</v>
      </c>
      <c r="G38" s="30" t="s">
        <v>99</v>
      </c>
      <c r="H38" s="24" t="s">
        <v>155</v>
      </c>
      <c r="I38" s="24" t="s">
        <v>35</v>
      </c>
    </row>
    <row r="39" spans="1:9" ht="12.75">
      <c r="A39" s="23">
        <v>31</v>
      </c>
      <c r="B39" s="30" t="s">
        <v>70</v>
      </c>
      <c r="C39" s="30">
        <v>24</v>
      </c>
      <c r="D39" s="31" t="s">
        <v>242</v>
      </c>
      <c r="E39" s="26" t="s">
        <v>243</v>
      </c>
      <c r="F39" s="24" t="s">
        <v>82</v>
      </c>
      <c r="G39" s="30" t="s">
        <v>131</v>
      </c>
      <c r="H39" s="24" t="s">
        <v>214</v>
      </c>
      <c r="I39" s="24" t="s">
        <v>34</v>
      </c>
    </row>
    <row r="40" spans="1:9" ht="12.75">
      <c r="A40" s="23">
        <v>32</v>
      </c>
      <c r="B40" s="30" t="s">
        <v>70</v>
      </c>
      <c r="C40" s="30">
        <v>25</v>
      </c>
      <c r="D40" s="31" t="s">
        <v>244</v>
      </c>
      <c r="E40" s="26" t="s">
        <v>245</v>
      </c>
      <c r="F40" s="24" t="s">
        <v>82</v>
      </c>
      <c r="G40" s="30" t="s">
        <v>131</v>
      </c>
      <c r="H40" s="24" t="s">
        <v>214</v>
      </c>
      <c r="I40" s="24" t="s">
        <v>34</v>
      </c>
    </row>
    <row r="41" spans="1:9" ht="38.25">
      <c r="A41" s="23">
        <v>33</v>
      </c>
      <c r="B41" s="30" t="s">
        <v>70</v>
      </c>
      <c r="C41" s="30">
        <v>26</v>
      </c>
      <c r="D41" s="31" t="s">
        <v>246</v>
      </c>
      <c r="E41" s="26" t="s">
        <v>247</v>
      </c>
      <c r="F41" s="24" t="s">
        <v>82</v>
      </c>
      <c r="G41" s="30" t="s">
        <v>131</v>
      </c>
      <c r="H41" s="24" t="s">
        <v>214</v>
      </c>
      <c r="I41" s="24" t="s">
        <v>34</v>
      </c>
    </row>
    <row r="42" spans="1:9" ht="12.75">
      <c r="A42" s="23">
        <v>34</v>
      </c>
      <c r="B42" s="30" t="s">
        <v>70</v>
      </c>
      <c r="C42" s="30">
        <v>27</v>
      </c>
      <c r="D42" s="31" t="s">
        <v>248</v>
      </c>
      <c r="E42" s="26" t="s">
        <v>249</v>
      </c>
      <c r="F42" s="24" t="s">
        <v>82</v>
      </c>
      <c r="G42" s="30" t="s">
        <v>64</v>
      </c>
      <c r="H42" s="24" t="s">
        <v>210</v>
      </c>
      <c r="I42" s="24" t="s">
        <v>35</v>
      </c>
    </row>
    <row r="43" spans="1:9" ht="24">
      <c r="A43" s="23">
        <v>35</v>
      </c>
      <c r="B43" s="30" t="s">
        <v>70</v>
      </c>
      <c r="C43" s="30">
        <v>28</v>
      </c>
      <c r="D43" s="31" t="s">
        <v>250</v>
      </c>
      <c r="E43" s="35" t="s">
        <v>251</v>
      </c>
      <c r="F43" s="24" t="s">
        <v>82</v>
      </c>
      <c r="G43" s="30" t="s">
        <v>64</v>
      </c>
      <c r="H43" s="24" t="s">
        <v>210</v>
      </c>
      <c r="I43" s="24" t="s">
        <v>35</v>
      </c>
    </row>
    <row r="44" spans="1:9" ht="12.75">
      <c r="A44" s="23">
        <v>36</v>
      </c>
      <c r="B44" s="30" t="s">
        <v>70</v>
      </c>
      <c r="C44" s="30">
        <v>29</v>
      </c>
      <c r="D44" s="31" t="s">
        <v>252</v>
      </c>
      <c r="E44" s="26" t="s">
        <v>253</v>
      </c>
      <c r="F44" s="24" t="s">
        <v>82</v>
      </c>
      <c r="G44" s="30" t="s">
        <v>55</v>
      </c>
      <c r="H44" s="24" t="s">
        <v>207</v>
      </c>
      <c r="I44" s="24" t="s">
        <v>35</v>
      </c>
    </row>
    <row r="45" spans="1:9" ht="12.75">
      <c r="A45" s="23">
        <v>37</v>
      </c>
      <c r="B45" s="30" t="s">
        <v>70</v>
      </c>
      <c r="C45" s="30">
        <v>30</v>
      </c>
      <c r="D45" s="31" t="s">
        <v>254</v>
      </c>
      <c r="E45" s="26" t="s">
        <v>253</v>
      </c>
      <c r="F45" s="24" t="s">
        <v>82</v>
      </c>
      <c r="G45" s="30" t="s">
        <v>55</v>
      </c>
      <c r="H45" s="24" t="s">
        <v>207</v>
      </c>
      <c r="I45" s="24" t="s">
        <v>35</v>
      </c>
    </row>
    <row r="46" spans="1:9" ht="12.75">
      <c r="A46" s="23">
        <v>38</v>
      </c>
      <c r="B46" s="30" t="s">
        <v>70</v>
      </c>
      <c r="C46" s="30">
        <v>31</v>
      </c>
      <c r="D46" s="31" t="s">
        <v>174</v>
      </c>
      <c r="E46" s="26" t="s">
        <v>90</v>
      </c>
      <c r="F46" s="24" t="s">
        <v>82</v>
      </c>
      <c r="G46" s="30" t="s">
        <v>219</v>
      </c>
      <c r="H46" s="24" t="s">
        <v>215</v>
      </c>
      <c r="I46" s="24" t="s">
        <v>35</v>
      </c>
    </row>
    <row r="47" spans="1:9" ht="12.75">
      <c r="A47" s="23">
        <v>39</v>
      </c>
      <c r="B47" s="30" t="s">
        <v>70</v>
      </c>
      <c r="C47" s="30">
        <v>32</v>
      </c>
      <c r="D47" s="31" t="s">
        <v>255</v>
      </c>
      <c r="E47" s="26" t="s">
        <v>256</v>
      </c>
      <c r="F47" s="24" t="s">
        <v>82</v>
      </c>
      <c r="G47" s="30" t="s">
        <v>28</v>
      </c>
      <c r="H47" s="24" t="s">
        <v>204</v>
      </c>
      <c r="I47" s="24" t="s">
        <v>34</v>
      </c>
    </row>
    <row r="48" spans="1:9" ht="12.75">
      <c r="A48" s="23">
        <v>40</v>
      </c>
      <c r="B48" s="30" t="s">
        <v>70</v>
      </c>
      <c r="C48" s="30">
        <v>33</v>
      </c>
      <c r="D48" s="31" t="s">
        <v>257</v>
      </c>
      <c r="E48" s="26" t="s">
        <v>258</v>
      </c>
      <c r="F48" s="24" t="s">
        <v>82</v>
      </c>
      <c r="G48" s="30" t="s">
        <v>67</v>
      </c>
      <c r="H48" s="24" t="s">
        <v>206</v>
      </c>
      <c r="I48" s="24" t="s">
        <v>35</v>
      </c>
    </row>
    <row r="49" spans="1:9" ht="12.75">
      <c r="A49" s="23">
        <v>41</v>
      </c>
      <c r="B49" s="30" t="s">
        <v>70</v>
      </c>
      <c r="C49" s="30">
        <v>34</v>
      </c>
      <c r="D49" s="31" t="s">
        <v>259</v>
      </c>
      <c r="E49" s="26" t="s">
        <v>260</v>
      </c>
      <c r="F49" s="24" t="s">
        <v>82</v>
      </c>
      <c r="G49" s="30" t="s">
        <v>67</v>
      </c>
      <c r="H49" s="24" t="s">
        <v>206</v>
      </c>
      <c r="I49" s="24" t="s">
        <v>35</v>
      </c>
    </row>
    <row r="50" spans="1:9" ht="12.75">
      <c r="A50" s="23">
        <v>42</v>
      </c>
      <c r="B50" s="30" t="s">
        <v>70</v>
      </c>
      <c r="C50" s="30">
        <v>35</v>
      </c>
      <c r="D50" s="31" t="s">
        <v>261</v>
      </c>
      <c r="E50" s="26" t="s">
        <v>262</v>
      </c>
      <c r="F50" s="24" t="s">
        <v>82</v>
      </c>
      <c r="G50" s="30" t="s">
        <v>101</v>
      </c>
      <c r="H50" s="24" t="s">
        <v>202</v>
      </c>
      <c r="I50" s="24" t="s">
        <v>34</v>
      </c>
    </row>
    <row r="51" spans="1:9" ht="12.75">
      <c r="A51" s="23">
        <v>43</v>
      </c>
      <c r="B51" s="30" t="s">
        <v>70</v>
      </c>
      <c r="C51" s="30">
        <v>36</v>
      </c>
      <c r="D51" s="31" t="s">
        <v>190</v>
      </c>
      <c r="E51" s="26" t="s">
        <v>263</v>
      </c>
      <c r="F51" s="24" t="s">
        <v>82</v>
      </c>
      <c r="G51" s="30" t="s">
        <v>101</v>
      </c>
      <c r="H51" s="24" t="s">
        <v>202</v>
      </c>
      <c r="I51" s="24" t="s">
        <v>34</v>
      </c>
    </row>
    <row r="52" spans="1:9" ht="12.75">
      <c r="A52" s="23">
        <v>44</v>
      </c>
      <c r="B52" s="30" t="s">
        <v>70</v>
      </c>
      <c r="C52" s="30">
        <v>37</v>
      </c>
      <c r="D52" s="31" t="s">
        <v>264</v>
      </c>
      <c r="E52" s="26" t="s">
        <v>265</v>
      </c>
      <c r="G52" s="30" t="s">
        <v>266</v>
      </c>
      <c r="H52" s="24" t="s">
        <v>272</v>
      </c>
      <c r="I52" s="24" t="s">
        <v>35</v>
      </c>
    </row>
    <row r="53" spans="1:9" ht="12.75">
      <c r="A53" s="23">
        <v>45</v>
      </c>
      <c r="B53" s="30" t="s">
        <v>70</v>
      </c>
      <c r="C53" s="30">
        <v>38</v>
      </c>
      <c r="D53" s="31" t="s">
        <v>267</v>
      </c>
      <c r="E53" s="26" t="s">
        <v>268</v>
      </c>
      <c r="G53" s="30" t="s">
        <v>266</v>
      </c>
      <c r="H53" s="24" t="s">
        <v>272</v>
      </c>
      <c r="I53" s="24" t="s">
        <v>35</v>
      </c>
    </row>
    <row r="54" spans="1:9" ht="12.75">
      <c r="A54" s="23">
        <v>46</v>
      </c>
      <c r="B54" s="30" t="s">
        <v>70</v>
      </c>
      <c r="C54" s="30">
        <v>39</v>
      </c>
      <c r="D54" s="31" t="s">
        <v>269</v>
      </c>
      <c r="E54" s="26" t="s">
        <v>270</v>
      </c>
      <c r="G54" s="30" t="s">
        <v>266</v>
      </c>
      <c r="H54" s="24" t="s">
        <v>272</v>
      </c>
      <c r="I54" s="24" t="s">
        <v>35</v>
      </c>
    </row>
    <row r="55" spans="1:9" ht="12.75">
      <c r="A55" s="23">
        <v>47</v>
      </c>
      <c r="B55" s="24" t="s">
        <v>72</v>
      </c>
      <c r="C55" s="30">
        <v>2</v>
      </c>
      <c r="D55" s="31" t="s">
        <v>58</v>
      </c>
      <c r="E55" s="26" t="s">
        <v>71</v>
      </c>
      <c r="F55" s="24" t="s">
        <v>82</v>
      </c>
      <c r="G55" s="30" t="s">
        <v>136</v>
      </c>
      <c r="I55" s="24" t="s">
        <v>35</v>
      </c>
    </row>
    <row r="56" spans="1:9" ht="12.75">
      <c r="A56" s="23">
        <v>48</v>
      </c>
      <c r="B56" s="24" t="s">
        <v>72</v>
      </c>
      <c r="C56" s="30">
        <v>3</v>
      </c>
      <c r="D56" s="31" t="s">
        <v>102</v>
      </c>
      <c r="E56" s="26" t="s">
        <v>103</v>
      </c>
      <c r="F56" s="24" t="s">
        <v>82</v>
      </c>
      <c r="G56" s="30" t="s">
        <v>136</v>
      </c>
      <c r="I56" s="24" t="s">
        <v>35</v>
      </c>
    </row>
    <row r="57" spans="1:9" ht="25.5">
      <c r="A57" s="23">
        <v>49</v>
      </c>
      <c r="B57" s="24" t="s">
        <v>72</v>
      </c>
      <c r="C57" s="30">
        <v>4</v>
      </c>
      <c r="D57" s="31" t="s">
        <v>111</v>
      </c>
      <c r="E57" s="26" t="s">
        <v>273</v>
      </c>
      <c r="F57" s="24" t="s">
        <v>82</v>
      </c>
      <c r="G57" s="30" t="s">
        <v>136</v>
      </c>
      <c r="I57" s="24" t="s">
        <v>34</v>
      </c>
    </row>
    <row r="58" spans="1:9" ht="12.75">
      <c r="A58" s="23">
        <v>50</v>
      </c>
      <c r="B58" s="24" t="s">
        <v>72</v>
      </c>
      <c r="C58" s="30">
        <v>5</v>
      </c>
      <c r="D58" s="31" t="s">
        <v>146</v>
      </c>
      <c r="E58" s="31" t="s">
        <v>147</v>
      </c>
      <c r="F58" s="24" t="s">
        <v>82</v>
      </c>
      <c r="G58" s="30" t="s">
        <v>99</v>
      </c>
      <c r="H58" s="24" t="s">
        <v>155</v>
      </c>
      <c r="I58" s="24" t="s">
        <v>35</v>
      </c>
    </row>
    <row r="59" spans="1:9" ht="12.75">
      <c r="A59" s="23">
        <v>51</v>
      </c>
      <c r="B59" s="24" t="s">
        <v>72</v>
      </c>
      <c r="C59" s="30">
        <v>6</v>
      </c>
      <c r="D59" s="31" t="s">
        <v>106</v>
      </c>
      <c r="E59" s="26" t="s">
        <v>148</v>
      </c>
      <c r="F59" s="24" t="s">
        <v>82</v>
      </c>
      <c r="G59" s="30" t="s">
        <v>29</v>
      </c>
      <c r="H59" s="24" t="s">
        <v>212</v>
      </c>
      <c r="I59" s="24" t="s">
        <v>34</v>
      </c>
    </row>
    <row r="60" spans="1:9" ht="12.75">
      <c r="A60" s="23">
        <v>52</v>
      </c>
      <c r="B60" s="24" t="s">
        <v>72</v>
      </c>
      <c r="C60" s="30">
        <v>7</v>
      </c>
      <c r="D60" s="31" t="s">
        <v>107</v>
      </c>
      <c r="E60" s="26" t="s">
        <v>149</v>
      </c>
      <c r="F60" s="24" t="s">
        <v>82</v>
      </c>
      <c r="G60" s="30" t="s">
        <v>29</v>
      </c>
      <c r="H60" s="24" t="s">
        <v>212</v>
      </c>
      <c r="I60" s="24" t="s">
        <v>34</v>
      </c>
    </row>
    <row r="61" spans="1:9" ht="12.75">
      <c r="A61" s="23">
        <v>53</v>
      </c>
      <c r="B61" s="24" t="s">
        <v>72</v>
      </c>
      <c r="C61" s="30">
        <v>8</v>
      </c>
      <c r="D61" s="31" t="s">
        <v>92</v>
      </c>
      <c r="E61" s="26" t="s">
        <v>91</v>
      </c>
      <c r="F61" s="24" t="s">
        <v>82</v>
      </c>
      <c r="G61" s="30" t="s">
        <v>219</v>
      </c>
      <c r="H61" s="24" t="s">
        <v>215</v>
      </c>
      <c r="I61" s="24" t="s">
        <v>35</v>
      </c>
    </row>
    <row r="62" spans="1:9" ht="12.75">
      <c r="A62" s="23">
        <v>54</v>
      </c>
      <c r="B62" s="24" t="s">
        <v>72</v>
      </c>
      <c r="C62" s="30">
        <v>9</v>
      </c>
      <c r="D62" s="31" t="s">
        <v>105</v>
      </c>
      <c r="E62" s="34" t="s">
        <v>139</v>
      </c>
      <c r="F62" s="24" t="s">
        <v>82</v>
      </c>
      <c r="G62" s="33" t="s">
        <v>28</v>
      </c>
      <c r="H62" s="24" t="s">
        <v>204</v>
      </c>
      <c r="I62" s="24" t="s">
        <v>34</v>
      </c>
    </row>
    <row r="63" spans="1:9" ht="12.75">
      <c r="A63" s="23">
        <v>55</v>
      </c>
      <c r="B63" s="24" t="s">
        <v>72</v>
      </c>
      <c r="C63" s="30">
        <v>10</v>
      </c>
      <c r="D63" s="31" t="s">
        <v>274</v>
      </c>
      <c r="E63" s="34" t="s">
        <v>275</v>
      </c>
      <c r="F63" s="24" t="s">
        <v>82</v>
      </c>
      <c r="G63" s="33" t="s">
        <v>28</v>
      </c>
      <c r="H63" s="24" t="s">
        <v>204</v>
      </c>
      <c r="I63" s="24" t="s">
        <v>34</v>
      </c>
    </row>
    <row r="64" spans="1:9" ht="12.75">
      <c r="A64" s="23">
        <v>56</v>
      </c>
      <c r="B64" s="24" t="s">
        <v>72</v>
      </c>
      <c r="C64" s="30">
        <v>11</v>
      </c>
      <c r="D64" s="31" t="s">
        <v>276</v>
      </c>
      <c r="E64" s="34" t="s">
        <v>277</v>
      </c>
      <c r="F64" s="24" t="s">
        <v>82</v>
      </c>
      <c r="G64" s="33" t="s">
        <v>28</v>
      </c>
      <c r="H64" s="24" t="s">
        <v>204</v>
      </c>
      <c r="I64" s="24" t="s">
        <v>34</v>
      </c>
    </row>
    <row r="65" spans="1:9" ht="12.75">
      <c r="A65" s="23">
        <v>57</v>
      </c>
      <c r="B65" s="24" t="s">
        <v>72</v>
      </c>
      <c r="C65" s="30">
        <v>12</v>
      </c>
      <c r="D65" s="31" t="s">
        <v>278</v>
      </c>
      <c r="E65" s="34" t="s">
        <v>279</v>
      </c>
      <c r="F65" s="24" t="s">
        <v>82</v>
      </c>
      <c r="G65" s="33" t="s">
        <v>28</v>
      </c>
      <c r="H65" s="24" t="s">
        <v>204</v>
      </c>
      <c r="I65" s="24" t="s">
        <v>34</v>
      </c>
    </row>
    <row r="66" spans="1:9" ht="25.5">
      <c r="A66" s="23">
        <v>58</v>
      </c>
      <c r="B66" s="24" t="s">
        <v>72</v>
      </c>
      <c r="C66" s="30">
        <v>13</v>
      </c>
      <c r="D66" s="31" t="s">
        <v>167</v>
      </c>
      <c r="E66" s="34" t="s">
        <v>280</v>
      </c>
      <c r="F66" s="24" t="s">
        <v>82</v>
      </c>
      <c r="G66" s="33" t="s">
        <v>20</v>
      </c>
      <c r="H66" s="24" t="s">
        <v>213</v>
      </c>
      <c r="I66" s="24" t="s">
        <v>35</v>
      </c>
    </row>
    <row r="67" spans="1:9" ht="12.75">
      <c r="A67" s="23">
        <v>59</v>
      </c>
      <c r="B67" s="24" t="s">
        <v>72</v>
      </c>
      <c r="C67" s="30">
        <v>14</v>
      </c>
      <c r="D67" s="31" t="s">
        <v>170</v>
      </c>
      <c r="E67" s="34" t="s">
        <v>220</v>
      </c>
      <c r="F67" s="24" t="s">
        <v>82</v>
      </c>
      <c r="G67" s="33" t="s">
        <v>20</v>
      </c>
      <c r="H67" s="24" t="s">
        <v>213</v>
      </c>
      <c r="I67" s="24" t="s">
        <v>35</v>
      </c>
    </row>
    <row r="68" spans="1:9" ht="38.25">
      <c r="A68" s="23">
        <v>60</v>
      </c>
      <c r="B68" s="24" t="s">
        <v>72</v>
      </c>
      <c r="C68" s="30">
        <v>15</v>
      </c>
      <c r="D68" s="31" t="s">
        <v>171</v>
      </c>
      <c r="E68" s="26" t="s">
        <v>221</v>
      </c>
      <c r="F68" s="24" t="s">
        <v>82</v>
      </c>
      <c r="G68" s="30" t="s">
        <v>20</v>
      </c>
      <c r="H68" s="24" t="s">
        <v>213</v>
      </c>
      <c r="I68" s="24" t="s">
        <v>35</v>
      </c>
    </row>
    <row r="69" spans="1:9" ht="12.75">
      <c r="A69" s="23">
        <v>61</v>
      </c>
      <c r="B69" s="24" t="s">
        <v>72</v>
      </c>
      <c r="C69" s="30">
        <v>16</v>
      </c>
      <c r="D69" s="31" t="s">
        <v>169</v>
      </c>
      <c r="E69" s="34" t="s">
        <v>220</v>
      </c>
      <c r="F69" s="24" t="s">
        <v>82</v>
      </c>
      <c r="G69" s="33" t="s">
        <v>20</v>
      </c>
      <c r="H69" s="24" t="s">
        <v>213</v>
      </c>
      <c r="I69" s="24" t="s">
        <v>35</v>
      </c>
    </row>
    <row r="70" spans="1:9" ht="25.5">
      <c r="A70" s="23">
        <v>62</v>
      </c>
      <c r="B70" s="24" t="s">
        <v>72</v>
      </c>
      <c r="C70" s="30">
        <v>17</v>
      </c>
      <c r="D70" s="31" t="s">
        <v>281</v>
      </c>
      <c r="E70" s="34" t="s">
        <v>282</v>
      </c>
      <c r="F70" s="24" t="s">
        <v>82</v>
      </c>
      <c r="G70" s="33" t="s">
        <v>69</v>
      </c>
      <c r="H70" s="24" t="s">
        <v>208</v>
      </c>
      <c r="I70" s="24" t="s">
        <v>34</v>
      </c>
    </row>
    <row r="71" spans="1:9" ht="12.75">
      <c r="A71" s="23">
        <v>63</v>
      </c>
      <c r="B71" s="24" t="s">
        <v>72</v>
      </c>
      <c r="C71" s="30">
        <v>18</v>
      </c>
      <c r="D71" s="31" t="s">
        <v>283</v>
      </c>
      <c r="E71" s="34" t="s">
        <v>284</v>
      </c>
      <c r="F71" s="24" t="s">
        <v>82</v>
      </c>
      <c r="G71" s="33" t="s">
        <v>99</v>
      </c>
      <c r="H71" s="24" t="s">
        <v>155</v>
      </c>
      <c r="I71" s="24" t="s">
        <v>35</v>
      </c>
    </row>
    <row r="72" spans="1:9" ht="12.75">
      <c r="A72" s="23">
        <v>64</v>
      </c>
      <c r="B72" s="24" t="s">
        <v>72</v>
      </c>
      <c r="C72" s="30">
        <v>19</v>
      </c>
      <c r="D72" s="31" t="s">
        <v>285</v>
      </c>
      <c r="E72" s="34" t="s">
        <v>286</v>
      </c>
      <c r="F72" s="24" t="s">
        <v>82</v>
      </c>
      <c r="G72" s="33" t="s">
        <v>99</v>
      </c>
      <c r="H72" s="24" t="s">
        <v>155</v>
      </c>
      <c r="I72" s="24" t="s">
        <v>35</v>
      </c>
    </row>
    <row r="73" spans="1:9" ht="38.25">
      <c r="A73" s="23">
        <v>65</v>
      </c>
      <c r="B73" s="24" t="s">
        <v>72</v>
      </c>
      <c r="C73" s="30">
        <v>20</v>
      </c>
      <c r="D73" s="31" t="s">
        <v>246</v>
      </c>
      <c r="E73" s="26" t="s">
        <v>247</v>
      </c>
      <c r="F73" s="24" t="s">
        <v>82</v>
      </c>
      <c r="G73" s="30" t="s">
        <v>131</v>
      </c>
      <c r="H73" s="24" t="s">
        <v>214</v>
      </c>
      <c r="I73" s="24" t="s">
        <v>34</v>
      </c>
    </row>
    <row r="74" spans="1:9" ht="12.75">
      <c r="A74" s="23">
        <v>66</v>
      </c>
      <c r="B74" s="24" t="s">
        <v>72</v>
      </c>
      <c r="C74" s="30">
        <v>21</v>
      </c>
      <c r="D74" s="31" t="s">
        <v>287</v>
      </c>
      <c r="E74" s="34" t="s">
        <v>288</v>
      </c>
      <c r="F74" s="24" t="s">
        <v>82</v>
      </c>
      <c r="G74" s="33" t="s">
        <v>289</v>
      </c>
      <c r="H74" s="24" t="s">
        <v>209</v>
      </c>
      <c r="I74" s="24" t="s">
        <v>34</v>
      </c>
    </row>
    <row r="75" spans="1:9" ht="12.75">
      <c r="A75" s="23">
        <v>67</v>
      </c>
      <c r="B75" s="24" t="s">
        <v>72</v>
      </c>
      <c r="C75" s="30">
        <v>22</v>
      </c>
      <c r="D75" s="31" t="s">
        <v>175</v>
      </c>
      <c r="E75" s="34" t="s">
        <v>290</v>
      </c>
      <c r="F75" s="24" t="s">
        <v>82</v>
      </c>
      <c r="G75" s="33" t="s">
        <v>219</v>
      </c>
      <c r="H75" s="24" t="s">
        <v>215</v>
      </c>
      <c r="I75" s="24" t="s">
        <v>35</v>
      </c>
    </row>
    <row r="76" spans="1:9" ht="12.75">
      <c r="A76" s="23">
        <v>68</v>
      </c>
      <c r="B76" s="24" t="s">
        <v>72</v>
      </c>
      <c r="C76" s="30">
        <v>23</v>
      </c>
      <c r="D76" s="31" t="s">
        <v>177</v>
      </c>
      <c r="E76" s="34" t="s">
        <v>176</v>
      </c>
      <c r="F76" s="24" t="s">
        <v>82</v>
      </c>
      <c r="G76" s="33" t="s">
        <v>219</v>
      </c>
      <c r="H76" s="24" t="s">
        <v>215</v>
      </c>
      <c r="I76" s="24" t="s">
        <v>35</v>
      </c>
    </row>
    <row r="77" spans="1:9" ht="12.75">
      <c r="A77" s="23">
        <v>69</v>
      </c>
      <c r="B77" s="24" t="s">
        <v>72</v>
      </c>
      <c r="C77" s="30">
        <v>24</v>
      </c>
      <c r="D77" s="31" t="s">
        <v>291</v>
      </c>
      <c r="E77" s="34" t="s">
        <v>292</v>
      </c>
      <c r="F77" s="24" t="s">
        <v>82</v>
      </c>
      <c r="G77" s="33" t="s">
        <v>27</v>
      </c>
      <c r="H77" s="24" t="s">
        <v>211</v>
      </c>
      <c r="I77" s="24" t="s">
        <v>34</v>
      </c>
    </row>
    <row r="78" spans="1:9" ht="12.75">
      <c r="A78" s="23">
        <v>70</v>
      </c>
      <c r="B78" s="24" t="s">
        <v>72</v>
      </c>
      <c r="C78" s="30">
        <v>25</v>
      </c>
      <c r="D78" s="31" t="s">
        <v>293</v>
      </c>
      <c r="E78" s="34" t="s">
        <v>294</v>
      </c>
      <c r="F78" s="24" t="s">
        <v>82</v>
      </c>
      <c r="G78" s="33" t="s">
        <v>27</v>
      </c>
      <c r="H78" s="24" t="s">
        <v>211</v>
      </c>
      <c r="I78" s="24" t="s">
        <v>34</v>
      </c>
    </row>
    <row r="79" spans="1:9" ht="12.75">
      <c r="A79" s="23">
        <v>71</v>
      </c>
      <c r="B79" s="24" t="s">
        <v>72</v>
      </c>
      <c r="C79" s="30">
        <v>26</v>
      </c>
      <c r="D79" s="31" t="s">
        <v>295</v>
      </c>
      <c r="E79" s="34" t="s">
        <v>296</v>
      </c>
      <c r="F79" s="24" t="s">
        <v>82</v>
      </c>
      <c r="G79" s="33" t="s">
        <v>27</v>
      </c>
      <c r="H79" s="24" t="s">
        <v>211</v>
      </c>
      <c r="I79" s="24" t="s">
        <v>34</v>
      </c>
    </row>
    <row r="80" spans="1:9" ht="12.75">
      <c r="A80" s="23">
        <v>72</v>
      </c>
      <c r="B80" s="24" t="s">
        <v>72</v>
      </c>
      <c r="C80" s="30">
        <v>27</v>
      </c>
      <c r="D80" s="31" t="s">
        <v>297</v>
      </c>
      <c r="E80" s="34" t="s">
        <v>296</v>
      </c>
      <c r="F80" s="24" t="s">
        <v>82</v>
      </c>
      <c r="G80" s="33" t="s">
        <v>27</v>
      </c>
      <c r="H80" s="24" t="s">
        <v>211</v>
      </c>
      <c r="I80" s="24" t="s">
        <v>34</v>
      </c>
    </row>
    <row r="81" spans="1:9" ht="12.75">
      <c r="A81" s="23">
        <v>73</v>
      </c>
      <c r="B81" s="24" t="s">
        <v>72</v>
      </c>
      <c r="C81" s="30">
        <v>28</v>
      </c>
      <c r="D81" s="31" t="s">
        <v>187</v>
      </c>
      <c r="E81" s="34" t="s">
        <v>188</v>
      </c>
      <c r="F81" s="24" t="s">
        <v>82</v>
      </c>
      <c r="G81" s="33" t="s">
        <v>101</v>
      </c>
      <c r="H81" s="24" t="s">
        <v>202</v>
      </c>
      <c r="I81" s="24" t="s">
        <v>34</v>
      </c>
    </row>
    <row r="82" spans="1:9" ht="12.75">
      <c r="A82" s="23">
        <v>74</v>
      </c>
      <c r="B82" s="24" t="s">
        <v>72</v>
      </c>
      <c r="C82" s="30">
        <v>29</v>
      </c>
      <c r="D82" s="31" t="s">
        <v>189</v>
      </c>
      <c r="E82" s="34" t="s">
        <v>298</v>
      </c>
      <c r="F82" s="24" t="s">
        <v>82</v>
      </c>
      <c r="G82" s="33" t="s">
        <v>101</v>
      </c>
      <c r="H82" s="24" t="s">
        <v>202</v>
      </c>
      <c r="I82" s="24" t="s">
        <v>34</v>
      </c>
    </row>
    <row r="83" spans="1:9" ht="12.75">
      <c r="A83" s="23">
        <v>75</v>
      </c>
      <c r="B83" s="24" t="s">
        <v>72</v>
      </c>
      <c r="C83" s="30">
        <v>30</v>
      </c>
      <c r="D83" s="31" t="s">
        <v>299</v>
      </c>
      <c r="E83" s="34" t="s">
        <v>300</v>
      </c>
      <c r="F83" s="24" t="s">
        <v>82</v>
      </c>
      <c r="G83" s="33" t="s">
        <v>29</v>
      </c>
      <c r="H83" s="24" t="s">
        <v>212</v>
      </c>
      <c r="I83" s="24" t="s">
        <v>34</v>
      </c>
    </row>
    <row r="84" spans="1:9" ht="12.75">
      <c r="A84" s="23">
        <v>76</v>
      </c>
      <c r="B84" s="24" t="s">
        <v>72</v>
      </c>
      <c r="C84" s="30">
        <v>31</v>
      </c>
      <c r="D84" s="31" t="s">
        <v>301</v>
      </c>
      <c r="E84" s="34" t="s">
        <v>302</v>
      </c>
      <c r="F84" s="24" t="s">
        <v>82</v>
      </c>
      <c r="G84" s="33" t="s">
        <v>29</v>
      </c>
      <c r="H84" s="24" t="s">
        <v>212</v>
      </c>
      <c r="I84" s="24" t="s">
        <v>34</v>
      </c>
    </row>
    <row r="85" spans="1:9" ht="12.75">
      <c r="A85" s="23">
        <v>77</v>
      </c>
      <c r="B85" s="24" t="s">
        <v>72</v>
      </c>
      <c r="C85" s="30">
        <v>32</v>
      </c>
      <c r="D85" s="36" t="s">
        <v>303</v>
      </c>
      <c r="E85" s="34" t="s">
        <v>304</v>
      </c>
      <c r="F85" s="24" t="s">
        <v>82</v>
      </c>
      <c r="G85" s="33" t="s">
        <v>100</v>
      </c>
      <c r="H85" s="24" t="s">
        <v>157</v>
      </c>
      <c r="I85" s="24" t="s">
        <v>34</v>
      </c>
    </row>
    <row r="86" spans="1:9" ht="12.75">
      <c r="A86" s="23">
        <v>78</v>
      </c>
      <c r="B86" s="24" t="s">
        <v>72</v>
      </c>
      <c r="C86" s="30">
        <v>33</v>
      </c>
      <c r="D86" s="36" t="s">
        <v>305</v>
      </c>
      <c r="E86" s="34" t="s">
        <v>306</v>
      </c>
      <c r="F86" s="24" t="s">
        <v>82</v>
      </c>
      <c r="G86" s="33" t="s">
        <v>100</v>
      </c>
      <c r="H86" s="24" t="s">
        <v>157</v>
      </c>
      <c r="I86" s="24" t="s">
        <v>35</v>
      </c>
    </row>
    <row r="87" spans="1:9" ht="12.75">
      <c r="A87" s="23">
        <v>79</v>
      </c>
      <c r="B87" s="24" t="s">
        <v>132</v>
      </c>
      <c r="C87" s="33">
        <v>3</v>
      </c>
      <c r="D87" s="37" t="s">
        <v>112</v>
      </c>
      <c r="E87" s="38" t="s">
        <v>113</v>
      </c>
      <c r="F87" s="33" t="s">
        <v>114</v>
      </c>
      <c r="G87" s="24" t="s">
        <v>83</v>
      </c>
      <c r="H87" s="33" t="s">
        <v>150</v>
      </c>
      <c r="I87" s="24" t="s">
        <v>34</v>
      </c>
    </row>
    <row r="88" spans="1:9" ht="12.75">
      <c r="A88" s="23">
        <v>80</v>
      </c>
      <c r="B88" s="24" t="s">
        <v>132</v>
      </c>
      <c r="C88" s="33">
        <v>4</v>
      </c>
      <c r="D88" s="39" t="s">
        <v>310</v>
      </c>
      <c r="E88" s="29" t="s">
        <v>311</v>
      </c>
      <c r="F88" s="33" t="s">
        <v>115</v>
      </c>
      <c r="H88" s="33" t="s">
        <v>354</v>
      </c>
      <c r="I88" s="24" t="s">
        <v>35</v>
      </c>
    </row>
    <row r="89" spans="1:9" ht="12.75">
      <c r="A89" s="23">
        <v>81</v>
      </c>
      <c r="B89" s="24" t="s">
        <v>132</v>
      </c>
      <c r="C89" s="33">
        <v>5</v>
      </c>
      <c r="D89" s="37" t="s">
        <v>116</v>
      </c>
      <c r="E89" s="40" t="s">
        <v>117</v>
      </c>
      <c r="F89" s="33" t="s">
        <v>115</v>
      </c>
      <c r="G89" s="24" t="s">
        <v>83</v>
      </c>
      <c r="H89" s="33" t="s">
        <v>150</v>
      </c>
      <c r="I89" s="24" t="s">
        <v>34</v>
      </c>
    </row>
    <row r="90" spans="1:9" ht="12.75">
      <c r="A90" s="23">
        <v>82</v>
      </c>
      <c r="B90" s="24" t="s">
        <v>132</v>
      </c>
      <c r="C90" s="33">
        <v>6</v>
      </c>
      <c r="D90" s="39" t="s">
        <v>118</v>
      </c>
      <c r="E90" s="29" t="s">
        <v>119</v>
      </c>
      <c r="F90" s="33" t="s">
        <v>115</v>
      </c>
      <c r="H90" s="33" t="s">
        <v>209</v>
      </c>
      <c r="I90" s="24" t="s">
        <v>34</v>
      </c>
    </row>
    <row r="91" spans="1:9" ht="12.75">
      <c r="A91" s="23">
        <v>83</v>
      </c>
      <c r="B91" s="24" t="s">
        <v>132</v>
      </c>
      <c r="C91" s="33">
        <v>7</v>
      </c>
      <c r="D91" s="41" t="s">
        <v>120</v>
      </c>
      <c r="E91" s="42" t="s">
        <v>121</v>
      </c>
      <c r="F91" s="43" t="s">
        <v>115</v>
      </c>
      <c r="G91" s="24" t="s">
        <v>20</v>
      </c>
      <c r="H91" s="44" t="s">
        <v>213</v>
      </c>
      <c r="I91" s="24" t="s">
        <v>35</v>
      </c>
    </row>
    <row r="92" spans="1:9" ht="12.75">
      <c r="A92" s="23">
        <v>84</v>
      </c>
      <c r="B92" s="24" t="s">
        <v>132</v>
      </c>
      <c r="C92" s="33">
        <v>8</v>
      </c>
      <c r="D92" s="45" t="s">
        <v>312</v>
      </c>
      <c r="E92" s="46" t="s">
        <v>313</v>
      </c>
      <c r="F92" s="43" t="s">
        <v>115</v>
      </c>
      <c r="G92" s="24" t="s">
        <v>20</v>
      </c>
      <c r="H92" s="44" t="s">
        <v>213</v>
      </c>
      <c r="I92" s="24" t="s">
        <v>35</v>
      </c>
    </row>
    <row r="93" spans="1:9" ht="12.75">
      <c r="A93" s="23">
        <v>85</v>
      </c>
      <c r="B93" s="24" t="s">
        <v>132</v>
      </c>
      <c r="C93" s="33">
        <v>9</v>
      </c>
      <c r="D93" s="47" t="s">
        <v>123</v>
      </c>
      <c r="E93" s="47" t="s">
        <v>124</v>
      </c>
      <c r="F93" s="43" t="s">
        <v>115</v>
      </c>
      <c r="G93" s="24" t="s">
        <v>83</v>
      </c>
      <c r="H93" s="48" t="s">
        <v>150</v>
      </c>
      <c r="I93" s="24" t="s">
        <v>34</v>
      </c>
    </row>
    <row r="94" spans="1:9" ht="12.75">
      <c r="A94" s="23">
        <v>86</v>
      </c>
      <c r="B94" s="24" t="s">
        <v>132</v>
      </c>
      <c r="C94" s="33">
        <v>10</v>
      </c>
      <c r="D94" s="47" t="s">
        <v>125</v>
      </c>
      <c r="E94" s="47" t="s">
        <v>122</v>
      </c>
      <c r="F94" s="43" t="s">
        <v>115</v>
      </c>
      <c r="G94" s="24" t="s">
        <v>83</v>
      </c>
      <c r="H94" s="48" t="s">
        <v>150</v>
      </c>
      <c r="I94" s="24" t="s">
        <v>34</v>
      </c>
    </row>
    <row r="95" spans="1:9" ht="12.75">
      <c r="A95" s="23">
        <v>87</v>
      </c>
      <c r="B95" s="24" t="s">
        <v>132</v>
      </c>
      <c r="C95" s="33">
        <v>11</v>
      </c>
      <c r="D95" s="47" t="s">
        <v>126</v>
      </c>
      <c r="E95" s="47" t="s">
        <v>124</v>
      </c>
      <c r="F95" s="43" t="s">
        <v>115</v>
      </c>
      <c r="G95" s="24" t="s">
        <v>83</v>
      </c>
      <c r="H95" s="48" t="s">
        <v>150</v>
      </c>
      <c r="I95" s="24" t="s">
        <v>34</v>
      </c>
    </row>
    <row r="96" spans="1:9" ht="12.75">
      <c r="A96" s="23">
        <v>88</v>
      </c>
      <c r="B96" s="24" t="s">
        <v>132</v>
      </c>
      <c r="C96" s="33">
        <v>12</v>
      </c>
      <c r="D96" s="47" t="s">
        <v>151</v>
      </c>
      <c r="E96" s="47" t="s">
        <v>152</v>
      </c>
      <c r="F96" s="43" t="s">
        <v>115</v>
      </c>
      <c r="G96" s="24" t="s">
        <v>83</v>
      </c>
      <c r="H96" s="48" t="s">
        <v>150</v>
      </c>
      <c r="I96" s="24" t="s">
        <v>34</v>
      </c>
    </row>
    <row r="97" spans="1:9" ht="12.75">
      <c r="A97" s="23">
        <v>89</v>
      </c>
      <c r="B97" s="24" t="s">
        <v>132</v>
      </c>
      <c r="C97" s="33">
        <v>13</v>
      </c>
      <c r="D97" s="47" t="s">
        <v>314</v>
      </c>
      <c r="E97" s="47" t="s">
        <v>315</v>
      </c>
      <c r="F97" s="43" t="s">
        <v>115</v>
      </c>
      <c r="G97" s="24" t="s">
        <v>83</v>
      </c>
      <c r="H97" s="48" t="s">
        <v>150</v>
      </c>
      <c r="I97" s="24" t="s">
        <v>34</v>
      </c>
    </row>
    <row r="98" spans="1:9" ht="12.75">
      <c r="A98" s="23">
        <v>90</v>
      </c>
      <c r="B98" s="24" t="s">
        <v>132</v>
      </c>
      <c r="C98" s="33">
        <v>14</v>
      </c>
      <c r="D98" s="47" t="s">
        <v>316</v>
      </c>
      <c r="E98" s="47" t="s">
        <v>317</v>
      </c>
      <c r="F98" s="43" t="s">
        <v>115</v>
      </c>
      <c r="G98" s="24" t="s">
        <v>83</v>
      </c>
      <c r="H98" s="48" t="s">
        <v>150</v>
      </c>
      <c r="I98" s="24" t="s">
        <v>34</v>
      </c>
    </row>
    <row r="99" spans="1:9" ht="12.75">
      <c r="A99" s="23">
        <v>91</v>
      </c>
      <c r="B99" s="24" t="s">
        <v>132</v>
      </c>
      <c r="C99" s="33">
        <v>15</v>
      </c>
      <c r="D99" s="47" t="s">
        <v>318</v>
      </c>
      <c r="E99" s="47" t="s">
        <v>319</v>
      </c>
      <c r="F99" s="43" t="s">
        <v>115</v>
      </c>
      <c r="G99" s="24" t="s">
        <v>83</v>
      </c>
      <c r="H99" s="48" t="s">
        <v>150</v>
      </c>
      <c r="I99" s="24" t="s">
        <v>34</v>
      </c>
    </row>
    <row r="100" spans="1:9" ht="12.75">
      <c r="A100" s="23">
        <v>92</v>
      </c>
      <c r="B100" s="24" t="s">
        <v>132</v>
      </c>
      <c r="C100" s="33">
        <v>16</v>
      </c>
      <c r="D100" s="47" t="s">
        <v>153</v>
      </c>
      <c r="E100" s="47" t="s">
        <v>154</v>
      </c>
      <c r="F100" s="43" t="s">
        <v>115</v>
      </c>
      <c r="G100" s="24" t="s">
        <v>83</v>
      </c>
      <c r="H100" s="48" t="s">
        <v>150</v>
      </c>
      <c r="I100" s="24" t="s">
        <v>34</v>
      </c>
    </row>
    <row r="101" spans="1:9" ht="12.75">
      <c r="A101" s="23">
        <v>93</v>
      </c>
      <c r="B101" s="24" t="s">
        <v>132</v>
      </c>
      <c r="C101" s="33">
        <v>17</v>
      </c>
      <c r="D101" s="47" t="s">
        <v>320</v>
      </c>
      <c r="E101" s="47" t="s">
        <v>317</v>
      </c>
      <c r="F101" s="43" t="s">
        <v>115</v>
      </c>
      <c r="G101" s="24" t="s">
        <v>83</v>
      </c>
      <c r="H101" s="48" t="s">
        <v>150</v>
      </c>
      <c r="I101" s="24" t="s">
        <v>34</v>
      </c>
    </row>
    <row r="102" spans="1:9" ht="12.75">
      <c r="A102" s="23">
        <v>94</v>
      </c>
      <c r="B102" s="24" t="s">
        <v>132</v>
      </c>
      <c r="C102" s="33">
        <v>18</v>
      </c>
      <c r="D102" s="47" t="s">
        <v>321</v>
      </c>
      <c r="E102" s="47" t="s">
        <v>322</v>
      </c>
      <c r="F102" s="43" t="s">
        <v>115</v>
      </c>
      <c r="G102" s="24" t="s">
        <v>83</v>
      </c>
      <c r="H102" s="48" t="s">
        <v>150</v>
      </c>
      <c r="I102" s="24" t="s">
        <v>34</v>
      </c>
    </row>
    <row r="103" spans="1:9" ht="12.75">
      <c r="A103" s="23">
        <v>95</v>
      </c>
      <c r="B103" s="24" t="s">
        <v>132</v>
      </c>
      <c r="C103" s="33">
        <v>19</v>
      </c>
      <c r="D103" s="47" t="s">
        <v>323</v>
      </c>
      <c r="E103" s="47" t="s">
        <v>322</v>
      </c>
      <c r="F103" s="43" t="s">
        <v>115</v>
      </c>
      <c r="G103" s="24" t="s">
        <v>83</v>
      </c>
      <c r="H103" s="48" t="s">
        <v>150</v>
      </c>
      <c r="I103" s="24" t="s">
        <v>34</v>
      </c>
    </row>
    <row r="104" spans="1:9" ht="12.75">
      <c r="A104" s="23">
        <v>96</v>
      </c>
      <c r="B104" s="24" t="s">
        <v>132</v>
      </c>
      <c r="C104" s="33">
        <v>20</v>
      </c>
      <c r="D104" s="47" t="s">
        <v>324</v>
      </c>
      <c r="E104" s="47" t="s">
        <v>325</v>
      </c>
      <c r="F104" s="43" t="s">
        <v>115</v>
      </c>
      <c r="G104" s="24" t="s">
        <v>83</v>
      </c>
      <c r="H104" s="48" t="s">
        <v>150</v>
      </c>
      <c r="I104" s="24" t="s">
        <v>34</v>
      </c>
    </row>
    <row r="105" spans="1:9" ht="12.75">
      <c r="A105" s="23">
        <v>97</v>
      </c>
      <c r="B105" s="24" t="s">
        <v>132</v>
      </c>
      <c r="C105" s="33">
        <v>21</v>
      </c>
      <c r="D105" s="47" t="s">
        <v>326</v>
      </c>
      <c r="E105" s="47" t="s">
        <v>327</v>
      </c>
      <c r="F105" s="43" t="s">
        <v>115</v>
      </c>
      <c r="G105" s="24" t="s">
        <v>83</v>
      </c>
      <c r="H105" s="48" t="s">
        <v>150</v>
      </c>
      <c r="I105" s="24" t="s">
        <v>34</v>
      </c>
    </row>
    <row r="106" spans="1:9" ht="12.75">
      <c r="A106" s="23">
        <v>98</v>
      </c>
      <c r="B106" s="24" t="s">
        <v>132</v>
      </c>
      <c r="C106" s="33">
        <v>22</v>
      </c>
      <c r="D106" s="47" t="s">
        <v>328</v>
      </c>
      <c r="E106" s="47" t="s">
        <v>315</v>
      </c>
      <c r="F106" s="48" t="s">
        <v>114</v>
      </c>
      <c r="G106" s="24" t="s">
        <v>83</v>
      </c>
      <c r="H106" s="48" t="s">
        <v>150</v>
      </c>
      <c r="I106" s="24" t="s">
        <v>34</v>
      </c>
    </row>
    <row r="107" spans="1:9" ht="12.75">
      <c r="A107" s="23">
        <v>99</v>
      </c>
      <c r="B107" s="24" t="s">
        <v>132</v>
      </c>
      <c r="C107" s="33">
        <v>23</v>
      </c>
      <c r="D107" s="47" t="s">
        <v>329</v>
      </c>
      <c r="E107" s="47" t="s">
        <v>330</v>
      </c>
      <c r="F107" s="43" t="s">
        <v>115</v>
      </c>
      <c r="G107" s="24" t="s">
        <v>83</v>
      </c>
      <c r="H107" s="48" t="s">
        <v>150</v>
      </c>
      <c r="I107" s="24" t="s">
        <v>34</v>
      </c>
    </row>
    <row r="108" spans="1:9" ht="12.75">
      <c r="A108" s="23">
        <v>100</v>
      </c>
      <c r="B108" s="24" t="s">
        <v>132</v>
      </c>
      <c r="C108" s="33">
        <v>24</v>
      </c>
      <c r="D108" s="39" t="s">
        <v>331</v>
      </c>
      <c r="E108" s="49" t="s">
        <v>332</v>
      </c>
      <c r="F108" s="48" t="s">
        <v>333</v>
      </c>
      <c r="G108" s="24" t="s">
        <v>99</v>
      </c>
      <c r="H108" s="48" t="s">
        <v>155</v>
      </c>
      <c r="I108" s="24" t="s">
        <v>35</v>
      </c>
    </row>
    <row r="109" spans="1:9" ht="12.75">
      <c r="A109" s="23">
        <v>101</v>
      </c>
      <c r="B109" s="24" t="s">
        <v>132</v>
      </c>
      <c r="C109" s="33">
        <v>25</v>
      </c>
      <c r="D109" s="38" t="s">
        <v>334</v>
      </c>
      <c r="E109" s="49" t="s">
        <v>335</v>
      </c>
      <c r="F109" s="48" t="s">
        <v>333</v>
      </c>
      <c r="G109" s="24" t="s">
        <v>99</v>
      </c>
      <c r="H109" s="48" t="s">
        <v>155</v>
      </c>
      <c r="I109" s="24" t="s">
        <v>35</v>
      </c>
    </row>
    <row r="110" spans="1:9" ht="12.75">
      <c r="A110" s="23">
        <v>102</v>
      </c>
      <c r="B110" s="24" t="s">
        <v>132</v>
      </c>
      <c r="C110" s="33">
        <v>26</v>
      </c>
      <c r="D110" s="39" t="s">
        <v>336</v>
      </c>
      <c r="E110" s="50" t="s">
        <v>337</v>
      </c>
      <c r="F110" s="48" t="s">
        <v>115</v>
      </c>
      <c r="G110" s="24" t="s">
        <v>133</v>
      </c>
      <c r="H110" s="44" t="s">
        <v>157</v>
      </c>
      <c r="I110" s="24" t="s">
        <v>35</v>
      </c>
    </row>
    <row r="111" spans="1:9" ht="12.75">
      <c r="A111" s="23">
        <v>103</v>
      </c>
      <c r="B111" s="24" t="s">
        <v>132</v>
      </c>
      <c r="C111" s="33">
        <v>27</v>
      </c>
      <c r="D111" s="39" t="s">
        <v>156</v>
      </c>
      <c r="E111" s="39" t="s">
        <v>338</v>
      </c>
      <c r="F111" s="48" t="s">
        <v>115</v>
      </c>
      <c r="G111" s="24" t="s">
        <v>133</v>
      </c>
      <c r="H111" s="44" t="s">
        <v>157</v>
      </c>
      <c r="I111" s="24" t="s">
        <v>35</v>
      </c>
    </row>
    <row r="112" spans="1:9" ht="12.75">
      <c r="A112" s="23">
        <v>104</v>
      </c>
      <c r="B112" s="24" t="s">
        <v>132</v>
      </c>
      <c r="C112" s="33">
        <v>28</v>
      </c>
      <c r="D112" s="39" t="s">
        <v>339</v>
      </c>
      <c r="E112" s="39" t="s">
        <v>340</v>
      </c>
      <c r="F112" s="48" t="s">
        <v>115</v>
      </c>
      <c r="G112" s="24" t="s">
        <v>133</v>
      </c>
      <c r="H112" s="44" t="s">
        <v>157</v>
      </c>
      <c r="I112" s="24" t="s">
        <v>35</v>
      </c>
    </row>
    <row r="113" spans="1:9" ht="12.75">
      <c r="A113" s="23">
        <v>105</v>
      </c>
      <c r="B113" s="24" t="s">
        <v>132</v>
      </c>
      <c r="C113" s="33">
        <v>29</v>
      </c>
      <c r="D113" s="39" t="s">
        <v>158</v>
      </c>
      <c r="E113" s="39" t="s">
        <v>341</v>
      </c>
      <c r="F113" s="48" t="s">
        <v>115</v>
      </c>
      <c r="G113" s="24" t="s">
        <v>133</v>
      </c>
      <c r="H113" s="44" t="s">
        <v>157</v>
      </c>
      <c r="I113" s="24" t="s">
        <v>35</v>
      </c>
    </row>
    <row r="114" spans="1:9" ht="12.75">
      <c r="A114" s="23">
        <v>106</v>
      </c>
      <c r="B114" s="24" t="s">
        <v>132</v>
      </c>
      <c r="C114" s="33">
        <v>30</v>
      </c>
      <c r="D114" s="39" t="s">
        <v>342</v>
      </c>
      <c r="E114" s="47" t="s">
        <v>343</v>
      </c>
      <c r="F114" s="48" t="s">
        <v>115</v>
      </c>
      <c r="G114" s="24" t="s">
        <v>133</v>
      </c>
      <c r="H114" s="44" t="s">
        <v>157</v>
      </c>
      <c r="I114" s="24" t="s">
        <v>35</v>
      </c>
    </row>
    <row r="115" spans="1:9" ht="12.75">
      <c r="A115" s="23">
        <v>107</v>
      </c>
      <c r="B115" s="24" t="s">
        <v>132</v>
      </c>
      <c r="C115" s="33">
        <v>31</v>
      </c>
      <c r="D115" s="45" t="s">
        <v>128</v>
      </c>
      <c r="E115" s="46" t="s">
        <v>127</v>
      </c>
      <c r="F115" s="48" t="s">
        <v>115</v>
      </c>
      <c r="G115" s="24" t="s">
        <v>133</v>
      </c>
      <c r="H115" s="44" t="s">
        <v>157</v>
      </c>
      <c r="I115" s="24" t="s">
        <v>35</v>
      </c>
    </row>
    <row r="116" spans="1:9" ht="12.75">
      <c r="A116" s="23">
        <v>108</v>
      </c>
      <c r="B116" s="24" t="s">
        <v>132</v>
      </c>
      <c r="C116" s="33">
        <v>32</v>
      </c>
      <c r="D116" s="45" t="s">
        <v>129</v>
      </c>
      <c r="E116" s="51" t="s">
        <v>159</v>
      </c>
      <c r="F116" s="48" t="s">
        <v>115</v>
      </c>
      <c r="G116" s="24" t="s">
        <v>133</v>
      </c>
      <c r="H116" s="44" t="s">
        <v>157</v>
      </c>
      <c r="I116" s="24" t="s">
        <v>35</v>
      </c>
    </row>
    <row r="117" spans="1:9" ht="12.75">
      <c r="A117" s="23">
        <v>109</v>
      </c>
      <c r="B117" s="24" t="s">
        <v>132</v>
      </c>
      <c r="C117" s="33">
        <v>33</v>
      </c>
      <c r="D117" s="45" t="s">
        <v>130</v>
      </c>
      <c r="E117" s="51" t="s">
        <v>160</v>
      </c>
      <c r="F117" s="48" t="s">
        <v>115</v>
      </c>
      <c r="G117" s="24" t="s">
        <v>133</v>
      </c>
      <c r="H117" s="44" t="s">
        <v>157</v>
      </c>
      <c r="I117" s="24" t="s">
        <v>35</v>
      </c>
    </row>
    <row r="118" spans="1:9" ht="12.75">
      <c r="A118" s="23">
        <v>110</v>
      </c>
      <c r="B118" s="24" t="s">
        <v>132</v>
      </c>
      <c r="C118" s="33">
        <v>34</v>
      </c>
      <c r="D118" s="45" t="s">
        <v>162</v>
      </c>
      <c r="E118" s="51" t="s">
        <v>161</v>
      </c>
      <c r="F118" s="48" t="s">
        <v>115</v>
      </c>
      <c r="G118" s="24" t="s">
        <v>133</v>
      </c>
      <c r="H118" s="44" t="s">
        <v>157</v>
      </c>
      <c r="I118" s="24" t="s">
        <v>35</v>
      </c>
    </row>
    <row r="119" spans="1:9" ht="12.75">
      <c r="A119" s="23">
        <v>111</v>
      </c>
      <c r="B119" s="24" t="s">
        <v>132</v>
      </c>
      <c r="C119" s="33">
        <v>35</v>
      </c>
      <c r="D119" s="45" t="s">
        <v>163</v>
      </c>
      <c r="E119" s="52" t="s">
        <v>344</v>
      </c>
      <c r="F119" s="48" t="s">
        <v>114</v>
      </c>
      <c r="G119" s="24" t="s">
        <v>133</v>
      </c>
      <c r="H119" s="44" t="s">
        <v>157</v>
      </c>
      <c r="I119" s="24" t="s">
        <v>35</v>
      </c>
    </row>
    <row r="120" spans="1:9" ht="12.75">
      <c r="A120" s="23">
        <v>112</v>
      </c>
      <c r="B120" s="24" t="s">
        <v>132</v>
      </c>
      <c r="C120" s="33">
        <v>36</v>
      </c>
      <c r="D120" s="45" t="s">
        <v>164</v>
      </c>
      <c r="E120" s="52" t="s">
        <v>344</v>
      </c>
      <c r="F120" s="48" t="s">
        <v>114</v>
      </c>
      <c r="G120" s="24" t="s">
        <v>133</v>
      </c>
      <c r="H120" s="44" t="s">
        <v>157</v>
      </c>
      <c r="I120" s="24" t="s">
        <v>35</v>
      </c>
    </row>
    <row r="121" spans="1:9" ht="12.75">
      <c r="A121" s="23">
        <v>113</v>
      </c>
      <c r="B121" s="24" t="s">
        <v>132</v>
      </c>
      <c r="C121" s="33">
        <v>37</v>
      </c>
      <c r="D121" s="45" t="s">
        <v>345</v>
      </c>
      <c r="E121" s="52" t="s">
        <v>346</v>
      </c>
      <c r="F121" s="48" t="s">
        <v>115</v>
      </c>
      <c r="G121" s="24" t="s">
        <v>133</v>
      </c>
      <c r="H121" s="44" t="s">
        <v>157</v>
      </c>
      <c r="I121" s="24" t="s">
        <v>35</v>
      </c>
    </row>
    <row r="122" spans="1:9" ht="12.75">
      <c r="A122" s="23">
        <v>114</v>
      </c>
      <c r="B122" s="24" t="s">
        <v>132</v>
      </c>
      <c r="C122" s="33">
        <v>38</v>
      </c>
      <c r="D122" s="45" t="s">
        <v>347</v>
      </c>
      <c r="E122" s="52" t="s">
        <v>344</v>
      </c>
      <c r="F122" s="48" t="s">
        <v>115</v>
      </c>
      <c r="G122" s="24" t="s">
        <v>133</v>
      </c>
      <c r="H122" s="44" t="s">
        <v>157</v>
      </c>
      <c r="I122" s="24" t="s">
        <v>35</v>
      </c>
    </row>
    <row r="123" spans="1:9" ht="12.75">
      <c r="A123" s="23">
        <v>115</v>
      </c>
      <c r="B123" s="24" t="s">
        <v>132</v>
      </c>
      <c r="C123" s="33">
        <v>39</v>
      </c>
      <c r="D123" s="45" t="s">
        <v>348</v>
      </c>
      <c r="E123" s="41" t="s">
        <v>349</v>
      </c>
      <c r="F123" s="48" t="s">
        <v>115</v>
      </c>
      <c r="G123" s="24" t="s">
        <v>133</v>
      </c>
      <c r="H123" s="44" t="s">
        <v>157</v>
      </c>
      <c r="I123" s="24" t="s">
        <v>35</v>
      </c>
    </row>
    <row r="124" spans="1:9" ht="12.75">
      <c r="A124" s="23">
        <v>116</v>
      </c>
      <c r="B124" s="24" t="s">
        <v>132</v>
      </c>
      <c r="C124" s="33">
        <v>40</v>
      </c>
      <c r="D124" s="45" t="s">
        <v>350</v>
      </c>
      <c r="E124" s="41" t="s">
        <v>351</v>
      </c>
      <c r="F124" s="48" t="s">
        <v>115</v>
      </c>
      <c r="G124" s="24" t="s">
        <v>133</v>
      </c>
      <c r="H124" s="44" t="s">
        <v>157</v>
      </c>
      <c r="I124" s="24" t="s">
        <v>35</v>
      </c>
    </row>
    <row r="125" spans="1:9" ht="12.75">
      <c r="A125" s="23">
        <v>117</v>
      </c>
      <c r="B125" s="24" t="s">
        <v>132</v>
      </c>
      <c r="C125" s="33">
        <v>41</v>
      </c>
      <c r="D125" s="45" t="s">
        <v>352</v>
      </c>
      <c r="E125" s="41" t="s">
        <v>353</v>
      </c>
      <c r="F125" s="48" t="s">
        <v>115</v>
      </c>
      <c r="G125" s="24" t="s">
        <v>133</v>
      </c>
      <c r="H125" s="44" t="s">
        <v>157</v>
      </c>
      <c r="I125" s="24" t="s">
        <v>35</v>
      </c>
    </row>
    <row r="126" spans="1:9" ht="12.75">
      <c r="A126" s="23">
        <v>118</v>
      </c>
      <c r="B126" s="24" t="s">
        <v>30</v>
      </c>
      <c r="C126" s="53">
        <v>1</v>
      </c>
      <c r="D126" s="54" t="s">
        <v>104</v>
      </c>
      <c r="E126" s="55" t="s">
        <v>355</v>
      </c>
      <c r="F126" s="56" t="s">
        <v>82</v>
      </c>
      <c r="G126" s="24" t="s">
        <v>28</v>
      </c>
      <c r="H126" s="24" t="s">
        <v>204</v>
      </c>
      <c r="I126" s="24" t="s">
        <v>34</v>
      </c>
    </row>
    <row r="127" spans="1:9" ht="12.75">
      <c r="A127" s="23">
        <v>119</v>
      </c>
      <c r="B127" s="24" t="s">
        <v>30</v>
      </c>
      <c r="C127" s="53">
        <v>2</v>
      </c>
      <c r="D127" s="54" t="s">
        <v>356</v>
      </c>
      <c r="E127" s="55" t="s">
        <v>180</v>
      </c>
      <c r="F127" s="56" t="s">
        <v>82</v>
      </c>
      <c r="G127" s="24" t="s">
        <v>28</v>
      </c>
      <c r="H127" s="24" t="s">
        <v>204</v>
      </c>
      <c r="I127" s="24" t="s">
        <v>34</v>
      </c>
    </row>
    <row r="128" spans="1:9" ht="12.75">
      <c r="A128" s="23">
        <v>120</v>
      </c>
      <c r="B128" s="24" t="s">
        <v>30</v>
      </c>
      <c r="C128" s="53">
        <v>3</v>
      </c>
      <c r="D128" s="54" t="s">
        <v>357</v>
      </c>
      <c r="E128" s="55" t="s">
        <v>358</v>
      </c>
      <c r="F128" s="56" t="s">
        <v>82</v>
      </c>
      <c r="G128" s="24" t="s">
        <v>28</v>
      </c>
      <c r="H128" s="24" t="s">
        <v>204</v>
      </c>
      <c r="I128" s="24" t="s">
        <v>34</v>
      </c>
    </row>
    <row r="129" spans="1:9" ht="12.75">
      <c r="A129" s="23">
        <v>121</v>
      </c>
      <c r="B129" s="24" t="s">
        <v>30</v>
      </c>
      <c r="C129" s="53">
        <v>4</v>
      </c>
      <c r="D129" s="57" t="s">
        <v>181</v>
      </c>
      <c r="E129" s="55" t="s">
        <v>182</v>
      </c>
      <c r="F129" s="56" t="s">
        <v>82</v>
      </c>
      <c r="G129" s="24" t="s">
        <v>28</v>
      </c>
      <c r="H129" s="24" t="s">
        <v>204</v>
      </c>
      <c r="I129" s="24" t="s">
        <v>34</v>
      </c>
    </row>
    <row r="130" spans="1:9" ht="12.75">
      <c r="A130" s="23">
        <v>122</v>
      </c>
      <c r="B130" s="24" t="s">
        <v>30</v>
      </c>
      <c r="C130" s="53">
        <v>5</v>
      </c>
      <c r="D130" s="57" t="s">
        <v>359</v>
      </c>
      <c r="E130" s="55" t="s">
        <v>360</v>
      </c>
      <c r="F130" s="56" t="s">
        <v>82</v>
      </c>
      <c r="G130" s="24" t="s">
        <v>28</v>
      </c>
      <c r="H130" s="24" t="s">
        <v>204</v>
      </c>
      <c r="I130" s="24" t="s">
        <v>34</v>
      </c>
    </row>
    <row r="131" spans="1:9" ht="12.75">
      <c r="A131" s="23">
        <v>123</v>
      </c>
      <c r="B131" s="24" t="s">
        <v>30</v>
      </c>
      <c r="C131" s="53">
        <v>6</v>
      </c>
      <c r="D131" s="57" t="s">
        <v>361</v>
      </c>
      <c r="E131" s="55" t="s">
        <v>362</v>
      </c>
      <c r="F131" s="56" t="s">
        <v>82</v>
      </c>
      <c r="G131" s="24" t="s">
        <v>28</v>
      </c>
      <c r="H131" s="24" t="s">
        <v>204</v>
      </c>
      <c r="I131" s="24" t="s">
        <v>34</v>
      </c>
    </row>
    <row r="132" spans="1:9" ht="12.75">
      <c r="A132" s="23">
        <v>124</v>
      </c>
      <c r="B132" s="24" t="s">
        <v>30</v>
      </c>
      <c r="C132" s="53">
        <v>7</v>
      </c>
      <c r="D132" s="58" t="s">
        <v>363</v>
      </c>
      <c r="E132" s="59" t="s">
        <v>364</v>
      </c>
      <c r="F132" s="56" t="s">
        <v>82</v>
      </c>
      <c r="G132" s="24" t="s">
        <v>27</v>
      </c>
      <c r="H132" s="24" t="s">
        <v>211</v>
      </c>
      <c r="I132" s="24" t="s">
        <v>34</v>
      </c>
    </row>
    <row r="133" spans="1:9" ht="12.75">
      <c r="A133" s="23">
        <v>125</v>
      </c>
      <c r="B133" s="24" t="s">
        <v>30</v>
      </c>
      <c r="C133" s="53">
        <v>8</v>
      </c>
      <c r="D133" s="60" t="s">
        <v>365</v>
      </c>
      <c r="E133" s="61" t="s">
        <v>364</v>
      </c>
      <c r="F133" s="56" t="s">
        <v>82</v>
      </c>
      <c r="G133" s="24" t="s">
        <v>27</v>
      </c>
      <c r="H133" s="24" t="s">
        <v>211</v>
      </c>
      <c r="I133" s="24" t="s">
        <v>34</v>
      </c>
    </row>
    <row r="134" spans="1:9" ht="12.75">
      <c r="A134" s="23">
        <v>126</v>
      </c>
      <c r="B134" s="24" t="s">
        <v>30</v>
      </c>
      <c r="C134" s="53">
        <v>9</v>
      </c>
      <c r="D134" s="60" t="s">
        <v>366</v>
      </c>
      <c r="E134" s="61" t="s">
        <v>367</v>
      </c>
      <c r="F134" s="56" t="s">
        <v>82</v>
      </c>
      <c r="G134" s="24" t="s">
        <v>27</v>
      </c>
      <c r="H134" s="24" t="s">
        <v>211</v>
      </c>
      <c r="I134" s="24" t="s">
        <v>34</v>
      </c>
    </row>
    <row r="135" spans="1:9" ht="12.75">
      <c r="A135" s="23">
        <v>127</v>
      </c>
      <c r="B135" s="24" t="s">
        <v>30</v>
      </c>
      <c r="C135" s="53">
        <v>10</v>
      </c>
      <c r="D135" s="60" t="s">
        <v>368</v>
      </c>
      <c r="E135" s="61" t="s">
        <v>369</v>
      </c>
      <c r="F135" s="56" t="s">
        <v>82</v>
      </c>
      <c r="G135" s="24" t="s">
        <v>27</v>
      </c>
      <c r="H135" s="24" t="s">
        <v>211</v>
      </c>
      <c r="I135" s="24" t="s">
        <v>34</v>
      </c>
    </row>
    <row r="136" spans="1:9" ht="12.75">
      <c r="A136" s="23">
        <v>128</v>
      </c>
      <c r="B136" s="24" t="s">
        <v>30</v>
      </c>
      <c r="C136" s="53">
        <v>11</v>
      </c>
      <c r="D136" s="60" t="s">
        <v>370</v>
      </c>
      <c r="E136" s="61" t="s">
        <v>371</v>
      </c>
      <c r="F136" s="56" t="s">
        <v>82</v>
      </c>
      <c r="G136" s="24" t="s">
        <v>27</v>
      </c>
      <c r="H136" s="24" t="s">
        <v>211</v>
      </c>
      <c r="I136" s="24" t="s">
        <v>34</v>
      </c>
    </row>
    <row r="137" spans="1:9" ht="12.75">
      <c r="A137" s="23">
        <v>129</v>
      </c>
      <c r="B137" s="24" t="s">
        <v>30</v>
      </c>
      <c r="C137" s="53">
        <v>12</v>
      </c>
      <c r="D137" s="60" t="s">
        <v>372</v>
      </c>
      <c r="E137" s="61" t="s">
        <v>373</v>
      </c>
      <c r="F137" s="56" t="s">
        <v>82</v>
      </c>
      <c r="G137" s="24" t="s">
        <v>27</v>
      </c>
      <c r="H137" s="24" t="s">
        <v>211</v>
      </c>
      <c r="I137" s="24" t="s">
        <v>34</v>
      </c>
    </row>
    <row r="138" spans="1:9" ht="12.75">
      <c r="A138" s="23">
        <v>130</v>
      </c>
      <c r="B138" s="24" t="s">
        <v>30</v>
      </c>
      <c r="C138" s="53">
        <v>14</v>
      </c>
      <c r="D138" s="62" t="s">
        <v>108</v>
      </c>
      <c r="E138" s="63" t="s">
        <v>109</v>
      </c>
      <c r="F138" s="56" t="s">
        <v>82</v>
      </c>
      <c r="G138" s="24" t="s">
        <v>136</v>
      </c>
      <c r="I138" s="24" t="s">
        <v>34</v>
      </c>
    </row>
    <row r="139" spans="1:9" ht="12.75">
      <c r="A139" s="23">
        <v>131</v>
      </c>
      <c r="B139" s="24" t="s">
        <v>30</v>
      </c>
      <c r="C139" s="53">
        <v>15</v>
      </c>
      <c r="D139" s="64" t="s">
        <v>374</v>
      </c>
      <c r="E139" s="65" t="s">
        <v>375</v>
      </c>
      <c r="F139" s="56" t="s">
        <v>82</v>
      </c>
      <c r="G139" s="24" t="s">
        <v>29</v>
      </c>
      <c r="H139" s="24" t="s">
        <v>212</v>
      </c>
      <c r="I139" s="24" t="s">
        <v>34</v>
      </c>
    </row>
    <row r="140" spans="1:9" ht="12.75">
      <c r="A140" s="23">
        <v>132</v>
      </c>
      <c r="B140" s="24" t="s">
        <v>30</v>
      </c>
      <c r="C140" s="53">
        <v>16</v>
      </c>
      <c r="D140" s="64" t="s">
        <v>376</v>
      </c>
      <c r="E140" s="65" t="s">
        <v>377</v>
      </c>
      <c r="F140" s="56" t="s">
        <v>82</v>
      </c>
      <c r="G140" s="24" t="s">
        <v>29</v>
      </c>
      <c r="H140" s="24" t="s">
        <v>212</v>
      </c>
      <c r="I140" s="24" t="s">
        <v>34</v>
      </c>
    </row>
    <row r="141" spans="1:9" ht="12.75">
      <c r="A141" s="23">
        <v>133</v>
      </c>
      <c r="B141" s="24" t="s">
        <v>30</v>
      </c>
      <c r="C141" s="53">
        <v>17</v>
      </c>
      <c r="D141" s="64" t="s">
        <v>378</v>
      </c>
      <c r="E141" s="65" t="s">
        <v>199</v>
      </c>
      <c r="F141" s="56" t="s">
        <v>82</v>
      </c>
      <c r="G141" s="24" t="s">
        <v>29</v>
      </c>
      <c r="H141" s="24" t="s">
        <v>212</v>
      </c>
      <c r="I141" s="24" t="s">
        <v>34</v>
      </c>
    </row>
    <row r="142" spans="1:9" ht="12.75">
      <c r="A142" s="23">
        <v>134</v>
      </c>
      <c r="B142" s="24" t="s">
        <v>30</v>
      </c>
      <c r="C142" s="53">
        <v>18</v>
      </c>
      <c r="D142" s="64" t="s">
        <v>379</v>
      </c>
      <c r="E142" s="65" t="s">
        <v>380</v>
      </c>
      <c r="F142" s="56" t="s">
        <v>82</v>
      </c>
      <c r="G142" s="24" t="s">
        <v>29</v>
      </c>
      <c r="H142" s="24" t="s">
        <v>212</v>
      </c>
      <c r="I142" s="24" t="s">
        <v>34</v>
      </c>
    </row>
    <row r="143" spans="1:9" ht="12.75">
      <c r="A143" s="23">
        <v>135</v>
      </c>
      <c r="B143" s="24" t="s">
        <v>30</v>
      </c>
      <c r="C143" s="53">
        <v>19</v>
      </c>
      <c r="D143" s="66" t="s">
        <v>381</v>
      </c>
      <c r="E143" s="67" t="s">
        <v>380</v>
      </c>
      <c r="F143" s="56" t="s">
        <v>82</v>
      </c>
      <c r="G143" s="24" t="s">
        <v>29</v>
      </c>
      <c r="H143" s="24" t="s">
        <v>212</v>
      </c>
      <c r="I143" s="24" t="s">
        <v>34</v>
      </c>
    </row>
    <row r="144" spans="1:9" ht="12.75">
      <c r="A144" s="23">
        <v>136</v>
      </c>
      <c r="B144" s="24" t="s">
        <v>30</v>
      </c>
      <c r="C144" s="53">
        <v>20</v>
      </c>
      <c r="D144" s="66" t="s">
        <v>382</v>
      </c>
      <c r="E144" s="67" t="s">
        <v>383</v>
      </c>
      <c r="F144" s="56" t="s">
        <v>82</v>
      </c>
      <c r="G144" s="24" t="s">
        <v>29</v>
      </c>
      <c r="H144" s="24" t="s">
        <v>212</v>
      </c>
      <c r="I144" s="24" t="s">
        <v>34</v>
      </c>
    </row>
    <row r="145" spans="1:9" ht="12.75">
      <c r="A145" s="23">
        <v>137</v>
      </c>
      <c r="B145" s="24" t="s">
        <v>30</v>
      </c>
      <c r="C145" s="53">
        <v>21</v>
      </c>
      <c r="D145" s="66" t="s">
        <v>185</v>
      </c>
      <c r="E145" s="68" t="s">
        <v>186</v>
      </c>
      <c r="F145" s="56" t="s">
        <v>82</v>
      </c>
      <c r="G145" s="24" t="s">
        <v>101</v>
      </c>
      <c r="H145" s="24" t="s">
        <v>202</v>
      </c>
      <c r="I145" s="24" t="s">
        <v>34</v>
      </c>
    </row>
    <row r="146" spans="1:9" ht="12.75">
      <c r="A146" s="23">
        <v>138</v>
      </c>
      <c r="B146" s="24" t="s">
        <v>30</v>
      </c>
      <c r="C146" s="53">
        <v>22</v>
      </c>
      <c r="D146" s="66" t="s">
        <v>384</v>
      </c>
      <c r="E146" s="68" t="s">
        <v>192</v>
      </c>
      <c r="F146" s="56" t="s">
        <v>82</v>
      </c>
      <c r="G146" s="24" t="s">
        <v>101</v>
      </c>
      <c r="H146" s="24" t="s">
        <v>202</v>
      </c>
      <c r="I146" s="24" t="s">
        <v>34</v>
      </c>
    </row>
    <row r="147" spans="1:9" ht="12.75">
      <c r="A147" s="23">
        <v>139</v>
      </c>
      <c r="B147" s="24" t="s">
        <v>30</v>
      </c>
      <c r="C147" s="53">
        <v>23</v>
      </c>
      <c r="D147" s="66" t="s">
        <v>191</v>
      </c>
      <c r="E147" s="69" t="s">
        <v>192</v>
      </c>
      <c r="F147" s="56" t="s">
        <v>82</v>
      </c>
      <c r="G147" s="24" t="s">
        <v>101</v>
      </c>
      <c r="H147" s="24" t="s">
        <v>202</v>
      </c>
      <c r="I147" s="24" t="s">
        <v>34</v>
      </c>
    </row>
    <row r="148" spans="1:9" ht="12.75">
      <c r="A148" s="23">
        <v>140</v>
      </c>
      <c r="B148" s="24" t="s">
        <v>30</v>
      </c>
      <c r="C148" s="53">
        <v>24</v>
      </c>
      <c r="D148" s="66" t="s">
        <v>193</v>
      </c>
      <c r="E148" s="69" t="s">
        <v>194</v>
      </c>
      <c r="F148" s="56" t="s">
        <v>82</v>
      </c>
      <c r="G148" s="24" t="s">
        <v>101</v>
      </c>
      <c r="H148" s="24" t="s">
        <v>202</v>
      </c>
      <c r="I148" s="24" t="s">
        <v>34</v>
      </c>
    </row>
    <row r="149" spans="1:9" ht="12.75">
      <c r="A149" s="23">
        <v>141</v>
      </c>
      <c r="B149" s="24" t="s">
        <v>30</v>
      </c>
      <c r="C149" s="53">
        <v>25</v>
      </c>
      <c r="D149" s="70" t="s">
        <v>385</v>
      </c>
      <c r="E149" s="71" t="s">
        <v>386</v>
      </c>
      <c r="F149" s="56" t="s">
        <v>82</v>
      </c>
      <c r="G149" s="24" t="s">
        <v>101</v>
      </c>
      <c r="H149" s="24" t="s">
        <v>202</v>
      </c>
      <c r="I149" s="24" t="s">
        <v>34</v>
      </c>
    </row>
    <row r="150" spans="1:9" ht="12.75">
      <c r="A150" s="23">
        <v>142</v>
      </c>
      <c r="B150" s="24" t="s">
        <v>30</v>
      </c>
      <c r="C150" s="53">
        <v>26</v>
      </c>
      <c r="D150" s="72" t="s">
        <v>387</v>
      </c>
      <c r="E150" s="73" t="s">
        <v>388</v>
      </c>
      <c r="F150" s="56" t="s">
        <v>82</v>
      </c>
      <c r="G150" s="24" t="s">
        <v>101</v>
      </c>
      <c r="H150" s="24" t="s">
        <v>202</v>
      </c>
      <c r="I150" s="24" t="s">
        <v>34</v>
      </c>
    </row>
    <row r="151" spans="1:9" ht="12.75">
      <c r="A151" s="23">
        <v>143</v>
      </c>
      <c r="B151" s="24" t="s">
        <v>30</v>
      </c>
      <c r="C151" s="53">
        <v>29</v>
      </c>
      <c r="D151" s="74" t="s">
        <v>389</v>
      </c>
      <c r="E151" s="75" t="s">
        <v>390</v>
      </c>
      <c r="F151" s="56" t="s">
        <v>82</v>
      </c>
      <c r="G151" s="24" t="s">
        <v>20</v>
      </c>
      <c r="H151" s="24" t="s">
        <v>213</v>
      </c>
      <c r="I151" s="24" t="s">
        <v>35</v>
      </c>
    </row>
    <row r="152" spans="1:9" ht="12.75">
      <c r="A152" s="23">
        <v>144</v>
      </c>
      <c r="B152" s="24" t="s">
        <v>30</v>
      </c>
      <c r="C152" s="53">
        <v>30</v>
      </c>
      <c r="D152" s="74" t="s">
        <v>391</v>
      </c>
      <c r="E152" s="75" t="s">
        <v>390</v>
      </c>
      <c r="F152" s="56" t="s">
        <v>82</v>
      </c>
      <c r="G152" s="24" t="s">
        <v>20</v>
      </c>
      <c r="H152" s="24" t="s">
        <v>213</v>
      </c>
      <c r="I152" s="24" t="s">
        <v>35</v>
      </c>
    </row>
    <row r="153" spans="1:9" ht="12.75">
      <c r="A153" s="23">
        <v>145</v>
      </c>
      <c r="B153" s="24" t="s">
        <v>30</v>
      </c>
      <c r="C153" s="53">
        <v>31</v>
      </c>
      <c r="D153" s="74" t="s">
        <v>392</v>
      </c>
      <c r="E153" s="75" t="s">
        <v>393</v>
      </c>
      <c r="F153" s="56" t="s">
        <v>82</v>
      </c>
      <c r="G153" s="24" t="s">
        <v>20</v>
      </c>
      <c r="H153" s="24" t="s">
        <v>213</v>
      </c>
      <c r="I153" s="24" t="s">
        <v>35</v>
      </c>
    </row>
    <row r="154" spans="1:9" ht="12.75">
      <c r="A154" s="23">
        <v>146</v>
      </c>
      <c r="B154" s="24" t="s">
        <v>30</v>
      </c>
      <c r="C154" s="53">
        <v>32</v>
      </c>
      <c r="D154" s="76" t="s">
        <v>394</v>
      </c>
      <c r="E154" s="75" t="s">
        <v>393</v>
      </c>
      <c r="F154" s="56" t="s">
        <v>82</v>
      </c>
      <c r="G154" s="24" t="s">
        <v>20</v>
      </c>
      <c r="H154" s="24" t="s">
        <v>213</v>
      </c>
      <c r="I154" s="24" t="s">
        <v>35</v>
      </c>
    </row>
    <row r="155" spans="1:9" ht="12.75">
      <c r="A155" s="23">
        <v>147</v>
      </c>
      <c r="B155" s="24" t="s">
        <v>30</v>
      </c>
      <c r="C155" s="53">
        <v>33</v>
      </c>
      <c r="D155" s="76" t="s">
        <v>395</v>
      </c>
      <c r="E155" s="77" t="s">
        <v>396</v>
      </c>
      <c r="F155" s="56" t="s">
        <v>82</v>
      </c>
      <c r="G155" s="24" t="s">
        <v>20</v>
      </c>
      <c r="H155" s="24" t="s">
        <v>213</v>
      </c>
      <c r="I155" s="24" t="s">
        <v>35</v>
      </c>
    </row>
    <row r="156" spans="1:9" ht="12.75">
      <c r="A156" s="23">
        <v>148</v>
      </c>
      <c r="B156" s="24" t="s">
        <v>30</v>
      </c>
      <c r="C156" s="53">
        <v>34</v>
      </c>
      <c r="D156" s="76" t="s">
        <v>397</v>
      </c>
      <c r="E156" s="77" t="s">
        <v>396</v>
      </c>
      <c r="F156" s="56" t="s">
        <v>82</v>
      </c>
      <c r="G156" s="24" t="s">
        <v>20</v>
      </c>
      <c r="H156" s="24" t="s">
        <v>213</v>
      </c>
      <c r="I156" s="24" t="s">
        <v>35</v>
      </c>
    </row>
    <row r="157" spans="1:9" ht="22.5">
      <c r="A157" s="23">
        <v>149</v>
      </c>
      <c r="B157" s="24" t="s">
        <v>30</v>
      </c>
      <c r="C157" s="53">
        <v>35</v>
      </c>
      <c r="D157" s="76" t="s">
        <v>398</v>
      </c>
      <c r="E157" s="77" t="s">
        <v>399</v>
      </c>
      <c r="F157" s="56" t="s">
        <v>82</v>
      </c>
      <c r="G157" s="24" t="s">
        <v>20</v>
      </c>
      <c r="H157" s="24" t="s">
        <v>213</v>
      </c>
      <c r="I157" s="24" t="s">
        <v>35</v>
      </c>
    </row>
    <row r="158" spans="1:9" ht="12.75">
      <c r="A158" s="23">
        <v>150</v>
      </c>
      <c r="B158" s="24" t="s">
        <v>30</v>
      </c>
      <c r="C158" s="53">
        <v>36</v>
      </c>
      <c r="D158" s="76" t="s">
        <v>400</v>
      </c>
      <c r="E158" s="77" t="s">
        <v>401</v>
      </c>
      <c r="F158" s="56" t="s">
        <v>82</v>
      </c>
      <c r="G158" s="24" t="s">
        <v>20</v>
      </c>
      <c r="H158" s="24" t="s">
        <v>213</v>
      </c>
      <c r="I158" s="24" t="s">
        <v>35</v>
      </c>
    </row>
    <row r="159" spans="1:9" ht="12.75">
      <c r="A159" s="23">
        <v>151</v>
      </c>
      <c r="B159" s="24" t="s">
        <v>30</v>
      </c>
      <c r="C159" s="53">
        <v>37</v>
      </c>
      <c r="D159" s="76" t="s">
        <v>402</v>
      </c>
      <c r="E159" s="77" t="s">
        <v>403</v>
      </c>
      <c r="F159" s="56" t="s">
        <v>82</v>
      </c>
      <c r="G159" s="24" t="s">
        <v>20</v>
      </c>
      <c r="H159" s="24" t="s">
        <v>213</v>
      </c>
      <c r="I159" s="24" t="s">
        <v>35</v>
      </c>
    </row>
    <row r="160" spans="1:9" ht="25.5">
      <c r="A160" s="23">
        <v>152</v>
      </c>
      <c r="B160" s="24" t="s">
        <v>30</v>
      </c>
      <c r="C160" s="53">
        <v>38</v>
      </c>
      <c r="D160" s="76" t="s">
        <v>404</v>
      </c>
      <c r="E160" s="77" t="s">
        <v>405</v>
      </c>
      <c r="F160" s="56" t="s">
        <v>82</v>
      </c>
      <c r="G160" s="24" t="s">
        <v>20</v>
      </c>
      <c r="H160" s="24" t="s">
        <v>213</v>
      </c>
      <c r="I160" s="24" t="s">
        <v>35</v>
      </c>
    </row>
    <row r="161" spans="1:9" ht="15">
      <c r="A161" s="23">
        <v>153</v>
      </c>
      <c r="B161" s="24" t="s">
        <v>499</v>
      </c>
      <c r="C161" s="53">
        <v>5</v>
      </c>
      <c r="D161" s="78" t="s">
        <v>406</v>
      </c>
      <c r="E161" s="79" t="s">
        <v>407</v>
      </c>
      <c r="F161" s="24" t="s">
        <v>82</v>
      </c>
      <c r="G161" s="24" t="s">
        <v>289</v>
      </c>
      <c r="H161" s="24" t="s">
        <v>209</v>
      </c>
      <c r="I161" s="24" t="s">
        <v>34</v>
      </c>
    </row>
    <row r="162" spans="1:9" ht="15">
      <c r="A162" s="23">
        <v>154</v>
      </c>
      <c r="B162" s="24" t="s">
        <v>499</v>
      </c>
      <c r="C162" s="53">
        <v>6</v>
      </c>
      <c r="D162" s="78" t="s">
        <v>408</v>
      </c>
      <c r="E162" s="79" t="s">
        <v>409</v>
      </c>
      <c r="F162" s="24" t="s">
        <v>82</v>
      </c>
      <c r="G162" s="24" t="s">
        <v>289</v>
      </c>
      <c r="H162" s="24" t="s">
        <v>209</v>
      </c>
      <c r="I162" s="24" t="s">
        <v>34</v>
      </c>
    </row>
    <row r="163" spans="1:9" ht="15">
      <c r="A163" s="23">
        <v>155</v>
      </c>
      <c r="B163" s="24" t="s">
        <v>499</v>
      </c>
      <c r="C163" s="53">
        <v>7</v>
      </c>
      <c r="D163" s="78" t="s">
        <v>410</v>
      </c>
      <c r="E163" s="79" t="s">
        <v>411</v>
      </c>
      <c r="F163" s="24" t="s">
        <v>82</v>
      </c>
      <c r="G163" s="24" t="s">
        <v>289</v>
      </c>
      <c r="H163" s="24" t="s">
        <v>209</v>
      </c>
      <c r="I163" s="24" t="s">
        <v>34</v>
      </c>
    </row>
    <row r="164" spans="1:9" ht="15">
      <c r="A164" s="23">
        <v>156</v>
      </c>
      <c r="B164" s="24" t="s">
        <v>499</v>
      </c>
      <c r="C164" s="53">
        <v>8</v>
      </c>
      <c r="D164" s="78" t="s">
        <v>412</v>
      </c>
      <c r="E164" s="79" t="s">
        <v>413</v>
      </c>
      <c r="F164" s="24" t="s">
        <v>82</v>
      </c>
      <c r="G164" s="24" t="s">
        <v>289</v>
      </c>
      <c r="H164" s="24" t="s">
        <v>209</v>
      </c>
      <c r="I164" s="24" t="s">
        <v>34</v>
      </c>
    </row>
    <row r="165" spans="1:9" ht="15">
      <c r="A165" s="23">
        <v>157</v>
      </c>
      <c r="B165" s="24" t="s">
        <v>499</v>
      </c>
      <c r="C165" s="53">
        <v>9</v>
      </c>
      <c r="D165" s="78" t="s">
        <v>414</v>
      </c>
      <c r="E165" s="79" t="s">
        <v>415</v>
      </c>
      <c r="F165" s="24" t="s">
        <v>82</v>
      </c>
      <c r="G165" s="24" t="s">
        <v>289</v>
      </c>
      <c r="H165" s="24" t="s">
        <v>209</v>
      </c>
      <c r="I165" s="24" t="s">
        <v>34</v>
      </c>
    </row>
    <row r="166" spans="1:9" ht="15">
      <c r="A166" s="23">
        <v>158</v>
      </c>
      <c r="B166" s="24" t="s">
        <v>499</v>
      </c>
      <c r="C166" s="53">
        <v>10</v>
      </c>
      <c r="D166" s="78" t="s">
        <v>416</v>
      </c>
      <c r="E166" s="79" t="s">
        <v>198</v>
      </c>
      <c r="F166" s="24" t="s">
        <v>82</v>
      </c>
      <c r="G166" s="24" t="s">
        <v>289</v>
      </c>
      <c r="H166" s="24" t="s">
        <v>209</v>
      </c>
      <c r="I166" s="24" t="s">
        <v>34</v>
      </c>
    </row>
    <row r="167" spans="1:9" ht="15">
      <c r="A167" s="23">
        <v>159</v>
      </c>
      <c r="B167" s="24" t="s">
        <v>499</v>
      </c>
      <c r="C167" s="53">
        <v>11</v>
      </c>
      <c r="D167" s="78" t="s">
        <v>417</v>
      </c>
      <c r="E167" s="79" t="s">
        <v>418</v>
      </c>
      <c r="F167" s="24" t="s">
        <v>82</v>
      </c>
      <c r="G167" s="24" t="s">
        <v>289</v>
      </c>
      <c r="H167" s="24" t="s">
        <v>209</v>
      </c>
      <c r="I167" s="24" t="s">
        <v>34</v>
      </c>
    </row>
    <row r="168" spans="1:9" ht="15">
      <c r="A168" s="23">
        <v>160</v>
      </c>
      <c r="B168" s="24" t="s">
        <v>499</v>
      </c>
      <c r="C168" s="53">
        <v>12</v>
      </c>
      <c r="D168" s="78" t="s">
        <v>419</v>
      </c>
      <c r="E168" s="79" t="s">
        <v>420</v>
      </c>
      <c r="F168" s="24" t="s">
        <v>82</v>
      </c>
      <c r="G168" s="24" t="s">
        <v>289</v>
      </c>
      <c r="H168" s="24" t="s">
        <v>209</v>
      </c>
      <c r="I168" s="24" t="s">
        <v>34</v>
      </c>
    </row>
    <row r="169" spans="1:9" ht="15">
      <c r="A169" s="23">
        <v>161</v>
      </c>
      <c r="B169" s="24" t="s">
        <v>499</v>
      </c>
      <c r="C169" s="53">
        <v>13</v>
      </c>
      <c r="D169" s="78" t="s">
        <v>421</v>
      </c>
      <c r="E169" s="79" t="s">
        <v>422</v>
      </c>
      <c r="F169" s="24" t="s">
        <v>82</v>
      </c>
      <c r="G169" s="24" t="s">
        <v>289</v>
      </c>
      <c r="H169" s="24" t="s">
        <v>209</v>
      </c>
      <c r="I169" s="24" t="s">
        <v>34</v>
      </c>
    </row>
    <row r="170" spans="1:9" ht="15">
      <c r="A170" s="23">
        <v>162</v>
      </c>
      <c r="B170" s="24" t="s">
        <v>499</v>
      </c>
      <c r="C170" s="53">
        <v>14</v>
      </c>
      <c r="D170" s="78" t="s">
        <v>423</v>
      </c>
      <c r="E170" s="79" t="s">
        <v>424</v>
      </c>
      <c r="F170" s="24" t="s">
        <v>82</v>
      </c>
      <c r="G170" s="24" t="s">
        <v>289</v>
      </c>
      <c r="H170" s="24" t="s">
        <v>209</v>
      </c>
      <c r="I170" s="24" t="s">
        <v>34</v>
      </c>
    </row>
    <row r="171" spans="1:9" ht="15">
      <c r="A171" s="23">
        <v>163</v>
      </c>
      <c r="B171" s="24" t="s">
        <v>499</v>
      </c>
      <c r="C171" s="53">
        <v>15</v>
      </c>
      <c r="D171" s="78" t="s">
        <v>425</v>
      </c>
      <c r="E171" s="79" t="s">
        <v>426</v>
      </c>
      <c r="F171" s="24" t="s">
        <v>82</v>
      </c>
      <c r="G171" s="24" t="s">
        <v>289</v>
      </c>
      <c r="H171" s="24" t="s">
        <v>209</v>
      </c>
      <c r="I171" s="24" t="s">
        <v>34</v>
      </c>
    </row>
    <row r="172" spans="1:9" ht="15">
      <c r="A172" s="23">
        <v>164</v>
      </c>
      <c r="B172" s="24" t="s">
        <v>499</v>
      </c>
      <c r="C172" s="53">
        <v>16</v>
      </c>
      <c r="D172" s="78" t="s">
        <v>427</v>
      </c>
      <c r="E172" s="79" t="s">
        <v>428</v>
      </c>
      <c r="F172" s="24" t="s">
        <v>82</v>
      </c>
      <c r="G172" s="24" t="s">
        <v>289</v>
      </c>
      <c r="H172" s="24" t="s">
        <v>209</v>
      </c>
      <c r="I172" s="24" t="s">
        <v>34</v>
      </c>
    </row>
    <row r="173" spans="1:9" ht="15">
      <c r="A173" s="23">
        <v>165</v>
      </c>
      <c r="B173" s="24" t="s">
        <v>499</v>
      </c>
      <c r="C173" s="53">
        <v>17</v>
      </c>
      <c r="D173" s="78" t="s">
        <v>429</v>
      </c>
      <c r="E173" s="79" t="s">
        <v>428</v>
      </c>
      <c r="F173" s="24" t="s">
        <v>82</v>
      </c>
      <c r="G173" s="24" t="s">
        <v>289</v>
      </c>
      <c r="H173" s="24" t="s">
        <v>209</v>
      </c>
      <c r="I173" s="24" t="s">
        <v>34</v>
      </c>
    </row>
    <row r="174" spans="1:9" ht="15">
      <c r="A174" s="23">
        <v>166</v>
      </c>
      <c r="B174" s="24" t="s">
        <v>499</v>
      </c>
      <c r="C174" s="53">
        <v>18</v>
      </c>
      <c r="D174" s="78" t="s">
        <v>430</v>
      </c>
      <c r="E174" s="79" t="s">
        <v>431</v>
      </c>
      <c r="F174" s="24" t="s">
        <v>82</v>
      </c>
      <c r="G174" s="24" t="s">
        <v>289</v>
      </c>
      <c r="H174" s="24" t="s">
        <v>209</v>
      </c>
      <c r="I174" s="24" t="s">
        <v>34</v>
      </c>
    </row>
    <row r="175" spans="1:9" ht="15">
      <c r="A175" s="23">
        <v>167</v>
      </c>
      <c r="B175" s="24" t="s">
        <v>499</v>
      </c>
      <c r="C175" s="53">
        <v>19</v>
      </c>
      <c r="D175" s="78" t="s">
        <v>432</v>
      </c>
      <c r="E175" s="79" t="s">
        <v>431</v>
      </c>
      <c r="F175" s="24" t="s">
        <v>82</v>
      </c>
      <c r="G175" s="24" t="s">
        <v>289</v>
      </c>
      <c r="H175" s="24" t="s">
        <v>209</v>
      </c>
      <c r="I175" s="24" t="s">
        <v>34</v>
      </c>
    </row>
    <row r="176" spans="1:9" ht="12.75">
      <c r="A176" s="23">
        <v>168</v>
      </c>
      <c r="B176" s="24" t="s">
        <v>499</v>
      </c>
      <c r="C176" s="53">
        <v>20</v>
      </c>
      <c r="D176" s="66" t="s">
        <v>366</v>
      </c>
      <c r="E176" s="67" t="s">
        <v>433</v>
      </c>
      <c r="F176" s="24" t="s">
        <v>82</v>
      </c>
      <c r="G176" s="24" t="s">
        <v>27</v>
      </c>
      <c r="H176" s="24" t="s">
        <v>211</v>
      </c>
      <c r="I176" s="24" t="s">
        <v>34</v>
      </c>
    </row>
    <row r="177" spans="1:9" ht="12.75">
      <c r="A177" s="23">
        <v>169</v>
      </c>
      <c r="B177" s="24" t="s">
        <v>499</v>
      </c>
      <c r="C177" s="53">
        <v>21</v>
      </c>
      <c r="D177" s="66" t="s">
        <v>363</v>
      </c>
      <c r="E177" s="68" t="s">
        <v>434</v>
      </c>
      <c r="F177" s="24" t="s">
        <v>82</v>
      </c>
      <c r="G177" s="24" t="s">
        <v>27</v>
      </c>
      <c r="H177" s="24" t="s">
        <v>211</v>
      </c>
      <c r="I177" s="24" t="s">
        <v>34</v>
      </c>
    </row>
    <row r="178" spans="1:9" ht="12.75">
      <c r="A178" s="23">
        <v>170</v>
      </c>
      <c r="B178" s="24" t="s">
        <v>499</v>
      </c>
      <c r="C178" s="53">
        <v>22</v>
      </c>
      <c r="D178" s="66" t="s">
        <v>435</v>
      </c>
      <c r="E178" s="68" t="s">
        <v>436</v>
      </c>
      <c r="F178" s="24" t="s">
        <v>82</v>
      </c>
      <c r="G178" s="24" t="s">
        <v>27</v>
      </c>
      <c r="H178" s="24" t="s">
        <v>211</v>
      </c>
      <c r="I178" s="24" t="s">
        <v>34</v>
      </c>
    </row>
    <row r="179" spans="1:9" ht="12.75">
      <c r="A179" s="23">
        <v>171</v>
      </c>
      <c r="B179" s="24" t="s">
        <v>499</v>
      </c>
      <c r="C179" s="53">
        <v>23</v>
      </c>
      <c r="D179" s="66" t="s">
        <v>437</v>
      </c>
      <c r="E179" s="69" t="s">
        <v>438</v>
      </c>
      <c r="F179" s="24" t="s">
        <v>82</v>
      </c>
      <c r="G179" s="24" t="s">
        <v>27</v>
      </c>
      <c r="H179" s="24" t="s">
        <v>211</v>
      </c>
      <c r="I179" s="24" t="s">
        <v>34</v>
      </c>
    </row>
    <row r="180" spans="1:9" ht="12.75">
      <c r="A180" s="23">
        <v>172</v>
      </c>
      <c r="B180" s="24" t="s">
        <v>499</v>
      </c>
      <c r="C180" s="53">
        <v>24</v>
      </c>
      <c r="D180" s="66" t="s">
        <v>439</v>
      </c>
      <c r="E180" s="69" t="s">
        <v>440</v>
      </c>
      <c r="F180" s="24" t="s">
        <v>82</v>
      </c>
      <c r="G180" s="24" t="s">
        <v>27</v>
      </c>
      <c r="H180" s="24" t="s">
        <v>211</v>
      </c>
      <c r="I180" s="24" t="s">
        <v>34</v>
      </c>
    </row>
    <row r="181" spans="1:9" ht="12.75">
      <c r="A181" s="23">
        <v>173</v>
      </c>
      <c r="B181" s="24" t="s">
        <v>499</v>
      </c>
      <c r="C181" s="53">
        <v>25</v>
      </c>
      <c r="D181" s="70" t="s">
        <v>441</v>
      </c>
      <c r="E181" s="71" t="s">
        <v>442</v>
      </c>
      <c r="F181" s="24" t="s">
        <v>82</v>
      </c>
      <c r="G181" s="24" t="s">
        <v>27</v>
      </c>
      <c r="H181" s="24" t="s">
        <v>211</v>
      </c>
      <c r="I181" s="24" t="s">
        <v>34</v>
      </c>
    </row>
    <row r="182" spans="1:9" ht="12.75">
      <c r="A182" s="23">
        <v>174</v>
      </c>
      <c r="B182" s="24" t="s">
        <v>499</v>
      </c>
      <c r="C182" s="53">
        <v>26</v>
      </c>
      <c r="D182" s="72" t="s">
        <v>368</v>
      </c>
      <c r="E182" s="73" t="s">
        <v>443</v>
      </c>
      <c r="F182" s="24" t="s">
        <v>82</v>
      </c>
      <c r="G182" s="24" t="s">
        <v>27</v>
      </c>
      <c r="H182" s="24" t="s">
        <v>211</v>
      </c>
      <c r="I182" s="24" t="s">
        <v>34</v>
      </c>
    </row>
    <row r="183" spans="1:9" ht="12.75">
      <c r="A183" s="23">
        <v>175</v>
      </c>
      <c r="B183" s="24" t="s">
        <v>499</v>
      </c>
      <c r="C183" s="53">
        <v>27</v>
      </c>
      <c r="D183" s="72" t="s">
        <v>372</v>
      </c>
      <c r="E183" s="65" t="s">
        <v>444</v>
      </c>
      <c r="F183" s="24" t="s">
        <v>82</v>
      </c>
      <c r="G183" s="24" t="s">
        <v>27</v>
      </c>
      <c r="H183" s="24" t="s">
        <v>211</v>
      </c>
      <c r="I183" s="24" t="s">
        <v>34</v>
      </c>
    </row>
    <row r="184" spans="1:9" ht="12.75">
      <c r="A184" s="23">
        <v>176</v>
      </c>
      <c r="B184" s="24" t="s">
        <v>499</v>
      </c>
      <c r="C184" s="53">
        <v>28</v>
      </c>
      <c r="D184" s="80" t="s">
        <v>370</v>
      </c>
      <c r="E184" s="65" t="s">
        <v>445</v>
      </c>
      <c r="F184" s="24" t="s">
        <v>82</v>
      </c>
      <c r="G184" s="24" t="s">
        <v>27</v>
      </c>
      <c r="H184" s="24" t="s">
        <v>211</v>
      </c>
      <c r="I184" s="24" t="s">
        <v>34</v>
      </c>
    </row>
    <row r="185" spans="1:9" ht="12.75">
      <c r="A185" s="23">
        <v>177</v>
      </c>
      <c r="B185" s="24" t="s">
        <v>499</v>
      </c>
      <c r="C185" s="53">
        <v>29</v>
      </c>
      <c r="D185" s="74" t="s">
        <v>446</v>
      </c>
      <c r="E185" s="75" t="s">
        <v>447</v>
      </c>
      <c r="F185" s="24" t="s">
        <v>82</v>
      </c>
      <c r="G185" s="24" t="s">
        <v>27</v>
      </c>
      <c r="H185" s="24" t="s">
        <v>211</v>
      </c>
      <c r="I185" s="24" t="s">
        <v>34</v>
      </c>
    </row>
    <row r="186" spans="1:9" ht="12.75">
      <c r="A186" s="23">
        <v>178</v>
      </c>
      <c r="B186" s="24" t="s">
        <v>499</v>
      </c>
      <c r="C186" s="53">
        <v>30</v>
      </c>
      <c r="D186" s="74" t="s">
        <v>448</v>
      </c>
      <c r="E186" s="75" t="s">
        <v>449</v>
      </c>
      <c r="F186" s="24" t="s">
        <v>82</v>
      </c>
      <c r="G186" s="24" t="s">
        <v>27</v>
      </c>
      <c r="H186" s="24" t="s">
        <v>211</v>
      </c>
      <c r="I186" s="24" t="s">
        <v>34</v>
      </c>
    </row>
    <row r="187" spans="1:9" ht="12.75">
      <c r="A187" s="23">
        <v>179</v>
      </c>
      <c r="B187" s="24" t="s">
        <v>499</v>
      </c>
      <c r="C187" s="53">
        <v>31</v>
      </c>
      <c r="D187" s="74" t="s">
        <v>450</v>
      </c>
      <c r="E187" s="75" t="s">
        <v>451</v>
      </c>
      <c r="F187" s="24" t="s">
        <v>82</v>
      </c>
      <c r="G187" s="24" t="s">
        <v>27</v>
      </c>
      <c r="H187" s="24" t="s">
        <v>211</v>
      </c>
      <c r="I187" s="24" t="s">
        <v>34</v>
      </c>
    </row>
    <row r="188" spans="1:9" ht="12.75">
      <c r="A188" s="23">
        <v>180</v>
      </c>
      <c r="B188" s="24" t="s">
        <v>499</v>
      </c>
      <c r="C188" s="53">
        <v>32</v>
      </c>
      <c r="D188" s="81" t="s">
        <v>642</v>
      </c>
      <c r="E188" s="75" t="s">
        <v>451</v>
      </c>
      <c r="F188" s="24" t="s">
        <v>82</v>
      </c>
      <c r="G188" s="24" t="s">
        <v>27</v>
      </c>
      <c r="H188" s="24" t="s">
        <v>211</v>
      </c>
      <c r="I188" s="24" t="s">
        <v>34</v>
      </c>
    </row>
    <row r="189" spans="1:9" ht="12.75">
      <c r="A189" s="23">
        <v>181</v>
      </c>
      <c r="B189" s="24" t="s">
        <v>499</v>
      </c>
      <c r="C189" s="53">
        <v>33</v>
      </c>
      <c r="D189" s="81" t="s">
        <v>183</v>
      </c>
      <c r="E189" s="77" t="s">
        <v>184</v>
      </c>
      <c r="F189" s="24" t="s">
        <v>82</v>
      </c>
      <c r="G189" s="24" t="s">
        <v>27</v>
      </c>
      <c r="H189" s="24" t="s">
        <v>211</v>
      </c>
      <c r="I189" s="24" t="s">
        <v>34</v>
      </c>
    </row>
    <row r="190" spans="1:9" ht="12.75">
      <c r="A190" s="23">
        <v>182</v>
      </c>
      <c r="B190" s="24" t="s">
        <v>499</v>
      </c>
      <c r="C190" s="53">
        <v>34</v>
      </c>
      <c r="D190" s="81" t="s">
        <v>452</v>
      </c>
      <c r="E190" s="77" t="s">
        <v>453</v>
      </c>
      <c r="F190" s="24" t="s">
        <v>82</v>
      </c>
      <c r="G190" s="24" t="s">
        <v>27</v>
      </c>
      <c r="H190" s="24" t="s">
        <v>211</v>
      </c>
      <c r="I190" s="24" t="s">
        <v>34</v>
      </c>
    </row>
    <row r="191" spans="1:9" ht="12.75">
      <c r="A191" s="23">
        <v>183</v>
      </c>
      <c r="B191" s="24" t="s">
        <v>499</v>
      </c>
      <c r="C191" s="53">
        <v>50</v>
      </c>
      <c r="D191" s="82" t="s">
        <v>195</v>
      </c>
      <c r="E191" s="83" t="s">
        <v>196</v>
      </c>
      <c r="F191" s="24" t="s">
        <v>82</v>
      </c>
      <c r="G191" s="24" t="s">
        <v>29</v>
      </c>
      <c r="H191" s="24" t="s">
        <v>212</v>
      </c>
      <c r="I191" s="24" t="s">
        <v>34</v>
      </c>
    </row>
    <row r="192" spans="1:9" ht="12.75">
      <c r="A192" s="23">
        <v>184</v>
      </c>
      <c r="B192" s="24" t="s">
        <v>499</v>
      </c>
      <c r="C192" s="53">
        <v>51</v>
      </c>
      <c r="D192" s="82" t="s">
        <v>197</v>
      </c>
      <c r="E192" s="84" t="s">
        <v>454</v>
      </c>
      <c r="F192" s="24" t="s">
        <v>82</v>
      </c>
      <c r="G192" s="24" t="s">
        <v>29</v>
      </c>
      <c r="H192" s="24" t="s">
        <v>212</v>
      </c>
      <c r="I192" s="24" t="s">
        <v>34</v>
      </c>
    </row>
    <row r="193" spans="1:9" ht="12.75">
      <c r="A193" s="23">
        <v>185</v>
      </c>
      <c r="B193" s="24" t="s">
        <v>499</v>
      </c>
      <c r="C193" s="53">
        <v>52</v>
      </c>
      <c r="D193" s="82" t="s">
        <v>200</v>
      </c>
      <c r="E193" s="84" t="s">
        <v>455</v>
      </c>
      <c r="F193" s="24" t="s">
        <v>82</v>
      </c>
      <c r="G193" s="24" t="s">
        <v>29</v>
      </c>
      <c r="H193" s="24" t="s">
        <v>212</v>
      </c>
      <c r="I193" s="24" t="s">
        <v>34</v>
      </c>
    </row>
    <row r="194" spans="1:9" ht="12.75">
      <c r="A194" s="23">
        <v>186</v>
      </c>
      <c r="B194" s="24" t="s">
        <v>499</v>
      </c>
      <c r="C194" s="53">
        <v>53</v>
      </c>
      <c r="D194" s="82" t="s">
        <v>456</v>
      </c>
      <c r="E194" s="84" t="s">
        <v>457</v>
      </c>
      <c r="F194" s="24" t="s">
        <v>82</v>
      </c>
      <c r="G194" s="24" t="s">
        <v>29</v>
      </c>
      <c r="H194" s="24" t="s">
        <v>212</v>
      </c>
      <c r="I194" s="24" t="s">
        <v>34</v>
      </c>
    </row>
    <row r="195" spans="1:9" ht="12.75">
      <c r="A195" s="23">
        <v>187</v>
      </c>
      <c r="B195" s="24" t="s">
        <v>499</v>
      </c>
      <c r="C195" s="53">
        <v>54</v>
      </c>
      <c r="D195" s="82" t="s">
        <v>458</v>
      </c>
      <c r="E195" s="84" t="s">
        <v>196</v>
      </c>
      <c r="F195" s="24" t="s">
        <v>82</v>
      </c>
      <c r="G195" s="24" t="s">
        <v>29</v>
      </c>
      <c r="H195" s="24" t="s">
        <v>212</v>
      </c>
      <c r="I195" s="24" t="s">
        <v>34</v>
      </c>
    </row>
    <row r="196" spans="1:9" ht="12.75">
      <c r="A196" s="23">
        <v>188</v>
      </c>
      <c r="B196" s="24" t="s">
        <v>499</v>
      </c>
      <c r="C196" s="53">
        <v>55</v>
      </c>
      <c r="D196" s="82" t="s">
        <v>459</v>
      </c>
      <c r="E196" s="83" t="s">
        <v>411</v>
      </c>
      <c r="F196" s="24" t="s">
        <v>82</v>
      </c>
      <c r="G196" s="24" t="s">
        <v>29</v>
      </c>
      <c r="H196" s="24" t="s">
        <v>212</v>
      </c>
      <c r="I196" s="24" t="s">
        <v>34</v>
      </c>
    </row>
    <row r="197" spans="1:9" ht="12.75">
      <c r="A197" s="23">
        <v>189</v>
      </c>
      <c r="B197" s="24" t="s">
        <v>499</v>
      </c>
      <c r="C197" s="53">
        <v>56</v>
      </c>
      <c r="D197" s="82" t="s">
        <v>460</v>
      </c>
      <c r="E197" s="84" t="s">
        <v>461</v>
      </c>
      <c r="F197" s="24" t="s">
        <v>82</v>
      </c>
      <c r="G197" s="24" t="s">
        <v>29</v>
      </c>
      <c r="H197" s="24" t="s">
        <v>212</v>
      </c>
      <c r="I197" s="24" t="s">
        <v>34</v>
      </c>
    </row>
    <row r="198" spans="1:9" ht="12.75">
      <c r="A198" s="23">
        <v>190</v>
      </c>
      <c r="B198" s="24" t="s">
        <v>499</v>
      </c>
      <c r="C198" s="53">
        <v>57</v>
      </c>
      <c r="D198" s="82" t="s">
        <v>462</v>
      </c>
      <c r="E198" s="84" t="s">
        <v>463</v>
      </c>
      <c r="F198" s="24" t="s">
        <v>82</v>
      </c>
      <c r="G198" s="24" t="s">
        <v>29</v>
      </c>
      <c r="H198" s="24" t="s">
        <v>212</v>
      </c>
      <c r="I198" s="24" t="s">
        <v>34</v>
      </c>
    </row>
    <row r="199" spans="1:9" ht="12.75">
      <c r="A199" s="23">
        <v>191</v>
      </c>
      <c r="B199" s="24" t="s">
        <v>499</v>
      </c>
      <c r="C199" s="53">
        <v>58</v>
      </c>
      <c r="D199" s="82" t="s">
        <v>464</v>
      </c>
      <c r="E199" s="84" t="s">
        <v>465</v>
      </c>
      <c r="F199" s="24" t="s">
        <v>82</v>
      </c>
      <c r="G199" s="24" t="s">
        <v>29</v>
      </c>
      <c r="H199" s="24" t="s">
        <v>212</v>
      </c>
      <c r="I199" s="24" t="s">
        <v>34</v>
      </c>
    </row>
    <row r="200" spans="1:9" ht="12.75">
      <c r="A200" s="23">
        <v>192</v>
      </c>
      <c r="B200" s="24" t="s">
        <v>499</v>
      </c>
      <c r="C200" s="53">
        <v>59</v>
      </c>
      <c r="D200" s="82" t="s">
        <v>466</v>
      </c>
      <c r="E200" s="84"/>
      <c r="F200" s="24" t="s">
        <v>82</v>
      </c>
      <c r="G200" s="24" t="s">
        <v>28</v>
      </c>
      <c r="H200" s="24" t="s">
        <v>204</v>
      </c>
      <c r="I200" s="24" t="s">
        <v>34</v>
      </c>
    </row>
    <row r="201" spans="1:9" ht="12.75">
      <c r="A201" s="23">
        <v>193</v>
      </c>
      <c r="B201" s="24" t="s">
        <v>499</v>
      </c>
      <c r="C201" s="53">
        <v>60</v>
      </c>
      <c r="D201" s="82" t="s">
        <v>467</v>
      </c>
      <c r="E201" s="84" t="s">
        <v>411</v>
      </c>
      <c r="F201" s="24" t="s">
        <v>82</v>
      </c>
      <c r="G201" s="24" t="s">
        <v>29</v>
      </c>
      <c r="H201" s="24" t="s">
        <v>212</v>
      </c>
      <c r="I201" s="24" t="s">
        <v>34</v>
      </c>
    </row>
    <row r="202" spans="1:9" ht="12.75">
      <c r="A202" s="23">
        <v>194</v>
      </c>
      <c r="B202" s="24" t="s">
        <v>499</v>
      </c>
      <c r="C202" s="53">
        <v>61</v>
      </c>
      <c r="D202" s="82" t="s">
        <v>468</v>
      </c>
      <c r="E202" s="84" t="s">
        <v>411</v>
      </c>
      <c r="F202" s="24" t="s">
        <v>82</v>
      </c>
      <c r="G202" s="24" t="s">
        <v>29</v>
      </c>
      <c r="H202" s="24" t="s">
        <v>212</v>
      </c>
      <c r="I202" s="24" t="s">
        <v>34</v>
      </c>
    </row>
    <row r="203" spans="1:9" ht="12.75">
      <c r="A203" s="23">
        <v>195</v>
      </c>
      <c r="B203" s="24" t="s">
        <v>499</v>
      </c>
      <c r="C203" s="53">
        <v>62</v>
      </c>
      <c r="D203" s="82" t="s">
        <v>469</v>
      </c>
      <c r="E203" s="84" t="s">
        <v>411</v>
      </c>
      <c r="F203" s="24" t="s">
        <v>82</v>
      </c>
      <c r="G203" s="24" t="s">
        <v>29</v>
      </c>
      <c r="H203" s="24" t="s">
        <v>212</v>
      </c>
      <c r="I203" s="24" t="s">
        <v>34</v>
      </c>
    </row>
    <row r="204" spans="1:9" ht="12.75">
      <c r="A204" s="23">
        <v>196</v>
      </c>
      <c r="B204" s="24" t="s">
        <v>499</v>
      </c>
      <c r="C204" s="53">
        <v>63</v>
      </c>
      <c r="D204" s="82" t="s">
        <v>470</v>
      </c>
      <c r="E204" s="84" t="s">
        <v>411</v>
      </c>
      <c r="F204" s="24" t="s">
        <v>82</v>
      </c>
      <c r="G204" s="24" t="s">
        <v>29</v>
      </c>
      <c r="H204" s="24" t="s">
        <v>212</v>
      </c>
      <c r="I204" s="24" t="s">
        <v>34</v>
      </c>
    </row>
    <row r="205" spans="1:9" ht="12.75">
      <c r="A205" s="23">
        <v>197</v>
      </c>
      <c r="B205" s="24" t="s">
        <v>499</v>
      </c>
      <c r="C205" s="53">
        <v>64</v>
      </c>
      <c r="D205" s="82" t="s">
        <v>471</v>
      </c>
      <c r="E205" s="84" t="s">
        <v>472</v>
      </c>
      <c r="F205" s="24" t="s">
        <v>82</v>
      </c>
      <c r="G205" s="24" t="s">
        <v>29</v>
      </c>
      <c r="H205" s="24" t="s">
        <v>212</v>
      </c>
      <c r="I205" s="24" t="s">
        <v>34</v>
      </c>
    </row>
    <row r="206" spans="1:9" ht="12.75">
      <c r="A206" s="23">
        <v>198</v>
      </c>
      <c r="B206" s="24" t="s">
        <v>499</v>
      </c>
      <c r="C206" s="53">
        <v>65</v>
      </c>
      <c r="D206" s="82" t="s">
        <v>473</v>
      </c>
      <c r="E206" s="84" t="s">
        <v>474</v>
      </c>
      <c r="F206" s="24" t="s">
        <v>82</v>
      </c>
      <c r="G206" s="24" t="s">
        <v>101</v>
      </c>
      <c r="H206" s="24" t="s">
        <v>202</v>
      </c>
      <c r="I206" s="24" t="s">
        <v>34</v>
      </c>
    </row>
    <row r="207" spans="1:9" ht="12.75">
      <c r="A207" s="23">
        <v>199</v>
      </c>
      <c r="B207" s="24" t="s">
        <v>499</v>
      </c>
      <c r="C207" s="53">
        <v>66</v>
      </c>
      <c r="D207" s="82" t="s">
        <v>475</v>
      </c>
      <c r="E207" s="84" t="s">
        <v>476</v>
      </c>
      <c r="F207" s="24" t="s">
        <v>82</v>
      </c>
      <c r="G207" s="24" t="s">
        <v>101</v>
      </c>
      <c r="H207" s="24" t="s">
        <v>202</v>
      </c>
      <c r="I207" s="24" t="s">
        <v>34</v>
      </c>
    </row>
    <row r="208" spans="1:9" ht="12.75">
      <c r="A208" s="23">
        <v>200</v>
      </c>
      <c r="B208" s="24" t="s">
        <v>499</v>
      </c>
      <c r="C208" s="53">
        <v>67</v>
      </c>
      <c r="D208" s="82" t="s">
        <v>477</v>
      </c>
      <c r="E208" s="84" t="s">
        <v>478</v>
      </c>
      <c r="F208" s="24" t="s">
        <v>82</v>
      </c>
      <c r="G208" s="24" t="s">
        <v>101</v>
      </c>
      <c r="H208" s="24" t="s">
        <v>202</v>
      </c>
      <c r="I208" s="24" t="s">
        <v>34</v>
      </c>
    </row>
    <row r="209" spans="1:9" ht="12.75">
      <c r="A209" s="23">
        <v>201</v>
      </c>
      <c r="B209" s="24" t="s">
        <v>499</v>
      </c>
      <c r="C209" s="53">
        <v>68</v>
      </c>
      <c r="D209" s="82" t="s">
        <v>479</v>
      </c>
      <c r="E209" s="84" t="s">
        <v>478</v>
      </c>
      <c r="F209" s="24" t="s">
        <v>82</v>
      </c>
      <c r="G209" s="24" t="s">
        <v>101</v>
      </c>
      <c r="H209" s="24" t="s">
        <v>202</v>
      </c>
      <c r="I209" s="24" t="s">
        <v>34</v>
      </c>
    </row>
    <row r="210" spans="1:9" ht="12.75">
      <c r="A210" s="23">
        <v>202</v>
      </c>
      <c r="B210" s="24" t="s">
        <v>499</v>
      </c>
      <c r="C210" s="53">
        <v>69</v>
      </c>
      <c r="D210" s="82" t="s">
        <v>480</v>
      </c>
      <c r="E210" s="84" t="s">
        <v>481</v>
      </c>
      <c r="F210" s="24" t="s">
        <v>82</v>
      </c>
      <c r="G210" s="24" t="s">
        <v>101</v>
      </c>
      <c r="H210" s="24" t="s">
        <v>202</v>
      </c>
      <c r="I210" s="24" t="s">
        <v>34</v>
      </c>
    </row>
    <row r="211" spans="1:9" ht="12.75">
      <c r="A211" s="23">
        <v>203</v>
      </c>
      <c r="B211" s="24" t="s">
        <v>499</v>
      </c>
      <c r="C211" s="53">
        <v>70</v>
      </c>
      <c r="D211" s="82" t="s">
        <v>482</v>
      </c>
      <c r="E211" s="84" t="s">
        <v>481</v>
      </c>
      <c r="F211" s="24" t="s">
        <v>82</v>
      </c>
      <c r="G211" s="24" t="s">
        <v>101</v>
      </c>
      <c r="H211" s="24" t="s">
        <v>202</v>
      </c>
      <c r="I211" s="24" t="s">
        <v>34</v>
      </c>
    </row>
    <row r="212" spans="1:9" ht="12.75">
      <c r="A212" s="23">
        <v>204</v>
      </c>
      <c r="B212" s="24" t="s">
        <v>499</v>
      </c>
      <c r="C212" s="53">
        <v>71</v>
      </c>
      <c r="D212" s="82" t="s">
        <v>483</v>
      </c>
      <c r="E212" s="84" t="s">
        <v>484</v>
      </c>
      <c r="F212" s="24" t="s">
        <v>82</v>
      </c>
      <c r="G212" s="24" t="s">
        <v>101</v>
      </c>
      <c r="H212" s="24" t="s">
        <v>202</v>
      </c>
      <c r="I212" s="24" t="s">
        <v>34</v>
      </c>
    </row>
    <row r="213" spans="1:9" ht="12.75">
      <c r="A213" s="23">
        <v>205</v>
      </c>
      <c r="B213" s="24" t="s">
        <v>499</v>
      </c>
      <c r="C213" s="53">
        <v>72</v>
      </c>
      <c r="D213" s="82" t="s">
        <v>485</v>
      </c>
      <c r="E213" s="84" t="s">
        <v>484</v>
      </c>
      <c r="F213" s="24" t="s">
        <v>82</v>
      </c>
      <c r="G213" s="24" t="s">
        <v>101</v>
      </c>
      <c r="H213" s="24" t="s">
        <v>202</v>
      </c>
      <c r="I213" s="24" t="s">
        <v>34</v>
      </c>
    </row>
    <row r="214" spans="1:9" ht="12.75">
      <c r="A214" s="23">
        <v>206</v>
      </c>
      <c r="B214" s="24" t="s">
        <v>499</v>
      </c>
      <c r="C214" s="53">
        <v>73</v>
      </c>
      <c r="D214" s="82" t="s">
        <v>486</v>
      </c>
      <c r="E214" s="84" t="s">
        <v>487</v>
      </c>
      <c r="F214" s="24" t="s">
        <v>82</v>
      </c>
      <c r="G214" s="24" t="s">
        <v>101</v>
      </c>
      <c r="H214" s="24" t="s">
        <v>202</v>
      </c>
      <c r="I214" s="24" t="s">
        <v>34</v>
      </c>
    </row>
    <row r="215" spans="1:9" ht="12.75">
      <c r="A215" s="23">
        <v>207</v>
      </c>
      <c r="B215" s="24" t="s">
        <v>499</v>
      </c>
      <c r="C215" s="53">
        <v>74</v>
      </c>
      <c r="D215" s="82" t="s">
        <v>488</v>
      </c>
      <c r="E215" s="84" t="s">
        <v>487</v>
      </c>
      <c r="F215" s="24" t="s">
        <v>82</v>
      </c>
      <c r="G215" s="24" t="s">
        <v>101</v>
      </c>
      <c r="H215" s="24" t="s">
        <v>202</v>
      </c>
      <c r="I215" s="24" t="s">
        <v>34</v>
      </c>
    </row>
    <row r="216" spans="1:9" ht="12.75">
      <c r="A216" s="23">
        <v>208</v>
      </c>
      <c r="B216" s="24" t="s">
        <v>499</v>
      </c>
      <c r="C216" s="53">
        <v>75</v>
      </c>
      <c r="D216" s="82" t="s">
        <v>489</v>
      </c>
      <c r="E216" s="84" t="s">
        <v>490</v>
      </c>
      <c r="F216" s="24" t="s">
        <v>82</v>
      </c>
      <c r="G216" s="24" t="s">
        <v>101</v>
      </c>
      <c r="H216" s="24" t="s">
        <v>202</v>
      </c>
      <c r="I216" s="24" t="s">
        <v>34</v>
      </c>
    </row>
    <row r="217" spans="1:9" ht="12.75">
      <c r="A217" s="23">
        <v>209</v>
      </c>
      <c r="B217" s="24" t="s">
        <v>499</v>
      </c>
      <c r="C217" s="53">
        <v>76</v>
      </c>
      <c r="D217" s="82" t="s">
        <v>491</v>
      </c>
      <c r="E217" s="84" t="s">
        <v>492</v>
      </c>
      <c r="F217" s="24" t="s">
        <v>82</v>
      </c>
      <c r="G217" s="24" t="s">
        <v>101</v>
      </c>
      <c r="H217" s="24" t="s">
        <v>202</v>
      </c>
      <c r="I217" s="24" t="s">
        <v>34</v>
      </c>
    </row>
    <row r="218" spans="1:9" ht="12.75">
      <c r="A218" s="23">
        <v>210</v>
      </c>
      <c r="B218" s="24" t="s">
        <v>499</v>
      </c>
      <c r="C218" s="53">
        <v>77</v>
      </c>
      <c r="D218" s="82" t="s">
        <v>493</v>
      </c>
      <c r="E218" s="84" t="s">
        <v>494</v>
      </c>
      <c r="F218" s="24" t="s">
        <v>82</v>
      </c>
      <c r="G218" s="24" t="s">
        <v>101</v>
      </c>
      <c r="H218" s="24" t="s">
        <v>202</v>
      </c>
      <c r="I218" s="24" t="s">
        <v>34</v>
      </c>
    </row>
    <row r="219" spans="1:9" ht="12.75">
      <c r="A219" s="23">
        <v>211</v>
      </c>
      <c r="B219" s="24" t="s">
        <v>499</v>
      </c>
      <c r="C219" s="53">
        <v>78</v>
      </c>
      <c r="D219" s="82" t="s">
        <v>495</v>
      </c>
      <c r="E219" s="84" t="s">
        <v>496</v>
      </c>
      <c r="F219" s="24" t="s">
        <v>82</v>
      </c>
      <c r="G219" s="24" t="s">
        <v>101</v>
      </c>
      <c r="H219" s="24" t="s">
        <v>202</v>
      </c>
      <c r="I219" s="24" t="s">
        <v>34</v>
      </c>
    </row>
    <row r="220" spans="1:9" ht="12.75">
      <c r="A220" s="23">
        <v>212</v>
      </c>
      <c r="B220" s="24" t="s">
        <v>499</v>
      </c>
      <c r="C220" s="53">
        <v>79</v>
      </c>
      <c r="D220" s="82" t="s">
        <v>497</v>
      </c>
      <c r="E220" s="84" t="s">
        <v>498</v>
      </c>
      <c r="F220" s="24" t="s">
        <v>82</v>
      </c>
      <c r="G220" s="24" t="s">
        <v>101</v>
      </c>
      <c r="H220" s="24" t="s">
        <v>202</v>
      </c>
      <c r="I220" s="24" t="s">
        <v>34</v>
      </c>
    </row>
    <row r="221" spans="1:9" ht="14.25">
      <c r="A221" s="23">
        <v>213</v>
      </c>
      <c r="B221" s="24" t="s">
        <v>619</v>
      </c>
      <c r="C221" s="85">
        <v>1</v>
      </c>
      <c r="D221" s="86" t="s">
        <v>513</v>
      </c>
      <c r="E221" s="86" t="s">
        <v>574</v>
      </c>
      <c r="F221" s="24" t="s">
        <v>82</v>
      </c>
      <c r="G221" s="24" t="s">
        <v>55</v>
      </c>
      <c r="H221" s="24" t="s">
        <v>207</v>
      </c>
      <c r="I221" s="24" t="s">
        <v>35</v>
      </c>
    </row>
    <row r="222" spans="1:9" ht="14.25">
      <c r="A222" s="23">
        <v>214</v>
      </c>
      <c r="B222" s="24" t="s">
        <v>619</v>
      </c>
      <c r="C222" s="85">
        <v>2</v>
      </c>
      <c r="D222" s="86" t="s">
        <v>514</v>
      </c>
      <c r="E222" s="86" t="s">
        <v>575</v>
      </c>
      <c r="F222" s="24" t="s">
        <v>82</v>
      </c>
      <c r="G222" s="24" t="s">
        <v>55</v>
      </c>
      <c r="H222" s="24" t="s">
        <v>207</v>
      </c>
      <c r="I222" s="24" t="s">
        <v>35</v>
      </c>
    </row>
    <row r="223" spans="1:9" ht="14.25">
      <c r="A223" s="23">
        <v>215</v>
      </c>
      <c r="B223" s="24" t="s">
        <v>619</v>
      </c>
      <c r="C223" s="85">
        <v>3</v>
      </c>
      <c r="D223" s="86" t="s">
        <v>515</v>
      </c>
      <c r="E223" s="86" t="s">
        <v>511</v>
      </c>
      <c r="F223" s="24" t="s">
        <v>82</v>
      </c>
      <c r="G223" s="24" t="s">
        <v>55</v>
      </c>
      <c r="H223" s="24" t="s">
        <v>207</v>
      </c>
      <c r="I223" s="24" t="s">
        <v>35</v>
      </c>
    </row>
    <row r="224" spans="1:9" ht="14.25">
      <c r="A224" s="23">
        <v>216</v>
      </c>
      <c r="B224" s="24" t="s">
        <v>619</v>
      </c>
      <c r="C224" s="85">
        <v>4</v>
      </c>
      <c r="D224" s="86" t="s">
        <v>516</v>
      </c>
      <c r="E224" s="86" t="s">
        <v>576</v>
      </c>
      <c r="F224" s="24" t="s">
        <v>82</v>
      </c>
      <c r="G224" s="24" t="s">
        <v>28</v>
      </c>
      <c r="H224" s="24" t="s">
        <v>204</v>
      </c>
      <c r="I224" s="24" t="s">
        <v>34</v>
      </c>
    </row>
    <row r="225" spans="1:9" ht="14.25">
      <c r="A225" s="23">
        <v>217</v>
      </c>
      <c r="B225" s="24" t="s">
        <v>619</v>
      </c>
      <c r="C225" s="85">
        <v>5</v>
      </c>
      <c r="D225" s="86" t="s">
        <v>517</v>
      </c>
      <c r="E225" s="86" t="s">
        <v>577</v>
      </c>
      <c r="F225" s="24" t="s">
        <v>82</v>
      </c>
      <c r="G225" s="24" t="s">
        <v>55</v>
      </c>
      <c r="H225" s="24" t="s">
        <v>207</v>
      </c>
      <c r="I225" s="24" t="s">
        <v>35</v>
      </c>
    </row>
    <row r="226" spans="1:9" ht="14.25">
      <c r="A226" s="23">
        <v>218</v>
      </c>
      <c r="B226" s="24" t="s">
        <v>619</v>
      </c>
      <c r="C226" s="85">
        <v>6</v>
      </c>
      <c r="D226" s="86" t="s">
        <v>518</v>
      </c>
      <c r="E226" s="86" t="s">
        <v>509</v>
      </c>
      <c r="F226" s="24" t="s">
        <v>82</v>
      </c>
      <c r="G226" s="24" t="s">
        <v>55</v>
      </c>
      <c r="H226" s="24" t="s">
        <v>207</v>
      </c>
      <c r="I226" s="24" t="s">
        <v>35</v>
      </c>
    </row>
    <row r="227" spans="1:9" ht="14.25">
      <c r="A227" s="23">
        <v>219</v>
      </c>
      <c r="B227" s="24" t="s">
        <v>619</v>
      </c>
      <c r="C227" s="85">
        <v>7</v>
      </c>
      <c r="D227" s="86" t="s">
        <v>519</v>
      </c>
      <c r="E227" s="86" t="s">
        <v>578</v>
      </c>
      <c r="F227" s="24" t="s">
        <v>82</v>
      </c>
      <c r="G227" s="24" t="s">
        <v>55</v>
      </c>
      <c r="H227" s="24" t="s">
        <v>207</v>
      </c>
      <c r="I227" s="24" t="s">
        <v>35</v>
      </c>
    </row>
    <row r="228" spans="1:9" ht="14.25">
      <c r="A228" s="23">
        <v>220</v>
      </c>
      <c r="B228" s="24" t="s">
        <v>619</v>
      </c>
      <c r="C228" s="85">
        <v>8</v>
      </c>
      <c r="D228" s="86" t="s">
        <v>520</v>
      </c>
      <c r="E228" s="86" t="s">
        <v>579</v>
      </c>
      <c r="F228" s="24" t="s">
        <v>82</v>
      </c>
      <c r="G228" s="24" t="s">
        <v>55</v>
      </c>
      <c r="H228" s="24" t="s">
        <v>207</v>
      </c>
      <c r="I228" s="24" t="s">
        <v>35</v>
      </c>
    </row>
    <row r="229" spans="1:9" ht="14.25">
      <c r="A229" s="23">
        <v>221</v>
      </c>
      <c r="B229" s="24" t="s">
        <v>619</v>
      </c>
      <c r="C229" s="85">
        <v>9</v>
      </c>
      <c r="D229" s="86" t="s">
        <v>521</v>
      </c>
      <c r="E229" s="86" t="s">
        <v>580</v>
      </c>
      <c r="F229" s="24" t="s">
        <v>82</v>
      </c>
      <c r="G229" s="24" t="s">
        <v>55</v>
      </c>
      <c r="H229" s="24" t="s">
        <v>207</v>
      </c>
      <c r="I229" s="24" t="s">
        <v>35</v>
      </c>
    </row>
    <row r="230" spans="1:9" ht="14.25">
      <c r="A230" s="23">
        <v>222</v>
      </c>
      <c r="B230" s="24" t="s">
        <v>619</v>
      </c>
      <c r="C230" s="85">
        <v>10</v>
      </c>
      <c r="D230" s="86" t="s">
        <v>522</v>
      </c>
      <c r="E230" s="86" t="s">
        <v>581</v>
      </c>
      <c r="F230" s="24" t="s">
        <v>82</v>
      </c>
      <c r="G230" s="24" t="s">
        <v>55</v>
      </c>
      <c r="H230" s="24" t="s">
        <v>207</v>
      </c>
      <c r="I230" s="24" t="s">
        <v>35</v>
      </c>
    </row>
    <row r="231" spans="1:9" ht="14.25">
      <c r="A231" s="23">
        <v>223</v>
      </c>
      <c r="B231" s="24" t="s">
        <v>619</v>
      </c>
      <c r="C231" s="85">
        <v>11</v>
      </c>
      <c r="D231" s="86" t="s">
        <v>523</v>
      </c>
      <c r="E231" s="86" t="s">
        <v>582</v>
      </c>
      <c r="F231" s="24" t="s">
        <v>82</v>
      </c>
      <c r="G231" s="24" t="s">
        <v>55</v>
      </c>
      <c r="H231" s="24" t="s">
        <v>207</v>
      </c>
      <c r="I231" s="24" t="s">
        <v>35</v>
      </c>
    </row>
    <row r="232" spans="1:9" ht="14.25">
      <c r="A232" s="23">
        <v>224</v>
      </c>
      <c r="B232" s="24" t="s">
        <v>619</v>
      </c>
      <c r="C232" s="85">
        <v>12</v>
      </c>
      <c r="D232" s="86" t="s">
        <v>524</v>
      </c>
      <c r="E232" s="86" t="s">
        <v>581</v>
      </c>
      <c r="F232" s="24" t="s">
        <v>82</v>
      </c>
      <c r="G232" s="24" t="s">
        <v>55</v>
      </c>
      <c r="H232" s="24" t="s">
        <v>207</v>
      </c>
      <c r="I232" s="24" t="s">
        <v>35</v>
      </c>
    </row>
    <row r="233" spans="1:9" ht="14.25">
      <c r="A233" s="23">
        <v>225</v>
      </c>
      <c r="B233" s="24" t="s">
        <v>619</v>
      </c>
      <c r="C233" s="85">
        <v>13</v>
      </c>
      <c r="D233" s="86" t="s">
        <v>525</v>
      </c>
      <c r="E233" s="86" t="s">
        <v>583</v>
      </c>
      <c r="F233" s="24" t="s">
        <v>82</v>
      </c>
      <c r="G233" s="24" t="s">
        <v>55</v>
      </c>
      <c r="H233" s="24" t="s">
        <v>207</v>
      </c>
      <c r="I233" s="24" t="s">
        <v>35</v>
      </c>
    </row>
    <row r="234" spans="1:9" ht="14.25">
      <c r="A234" s="23">
        <v>226</v>
      </c>
      <c r="B234" s="24" t="s">
        <v>619</v>
      </c>
      <c r="C234" s="85">
        <v>14</v>
      </c>
      <c r="D234" s="86" t="s">
        <v>526</v>
      </c>
      <c r="E234" s="86" t="s">
        <v>584</v>
      </c>
      <c r="F234" s="24" t="s">
        <v>82</v>
      </c>
      <c r="G234" s="24" t="s">
        <v>55</v>
      </c>
      <c r="H234" s="24" t="s">
        <v>207</v>
      </c>
      <c r="I234" s="24" t="s">
        <v>35</v>
      </c>
    </row>
    <row r="235" spans="1:9" ht="14.25">
      <c r="A235" s="23">
        <v>227</v>
      </c>
      <c r="B235" s="24" t="s">
        <v>619</v>
      </c>
      <c r="C235" s="85">
        <v>15</v>
      </c>
      <c r="D235" s="86" t="s">
        <v>527</v>
      </c>
      <c r="E235" s="86" t="s">
        <v>585</v>
      </c>
      <c r="F235" s="24" t="s">
        <v>82</v>
      </c>
      <c r="G235" s="24" t="s">
        <v>55</v>
      </c>
      <c r="H235" s="24" t="s">
        <v>207</v>
      </c>
      <c r="I235" s="24" t="s">
        <v>35</v>
      </c>
    </row>
    <row r="236" spans="1:9" ht="14.25">
      <c r="A236" s="23">
        <v>228</v>
      </c>
      <c r="B236" s="24" t="s">
        <v>619</v>
      </c>
      <c r="C236" s="85">
        <v>16</v>
      </c>
      <c r="D236" s="86" t="s">
        <v>528</v>
      </c>
      <c r="E236" s="86" t="s">
        <v>510</v>
      </c>
      <c r="F236" s="24" t="s">
        <v>82</v>
      </c>
      <c r="G236" s="24" t="s">
        <v>55</v>
      </c>
      <c r="H236" s="24" t="s">
        <v>207</v>
      </c>
      <c r="I236" s="24" t="s">
        <v>35</v>
      </c>
    </row>
    <row r="237" spans="1:9" ht="14.25">
      <c r="A237" s="23">
        <v>229</v>
      </c>
      <c r="B237" s="24" t="s">
        <v>619</v>
      </c>
      <c r="C237" s="85">
        <v>17</v>
      </c>
      <c r="D237" s="86" t="s">
        <v>529</v>
      </c>
      <c r="E237" s="86" t="s">
        <v>586</v>
      </c>
      <c r="F237" s="24" t="s">
        <v>82</v>
      </c>
      <c r="G237" s="24" t="s">
        <v>55</v>
      </c>
      <c r="H237" s="24" t="s">
        <v>207</v>
      </c>
      <c r="I237" s="24" t="s">
        <v>35</v>
      </c>
    </row>
    <row r="238" spans="1:9" ht="14.25">
      <c r="A238" s="23">
        <v>230</v>
      </c>
      <c r="B238" s="24" t="s">
        <v>619</v>
      </c>
      <c r="C238" s="85">
        <v>18</v>
      </c>
      <c r="D238" s="86" t="s">
        <v>530</v>
      </c>
      <c r="E238" s="86" t="s">
        <v>587</v>
      </c>
      <c r="F238" s="24" t="s">
        <v>82</v>
      </c>
      <c r="G238" s="24" t="s">
        <v>55</v>
      </c>
      <c r="H238" s="24" t="s">
        <v>207</v>
      </c>
      <c r="I238" s="24" t="s">
        <v>35</v>
      </c>
    </row>
    <row r="239" spans="1:9" ht="14.25">
      <c r="A239" s="23">
        <v>231</v>
      </c>
      <c r="B239" s="24" t="s">
        <v>619</v>
      </c>
      <c r="C239" s="85">
        <v>19</v>
      </c>
      <c r="D239" s="86" t="s">
        <v>531</v>
      </c>
      <c r="E239" s="86" t="s">
        <v>588</v>
      </c>
      <c r="F239" s="24" t="s">
        <v>82</v>
      </c>
      <c r="G239" s="24" t="s">
        <v>55</v>
      </c>
      <c r="H239" s="24" t="s">
        <v>207</v>
      </c>
      <c r="I239" s="24" t="s">
        <v>35</v>
      </c>
    </row>
    <row r="240" spans="1:9" ht="14.25">
      <c r="A240" s="23">
        <v>232</v>
      </c>
      <c r="B240" s="24" t="s">
        <v>619</v>
      </c>
      <c r="C240" s="85">
        <v>20</v>
      </c>
      <c r="D240" s="86" t="s">
        <v>532</v>
      </c>
      <c r="E240" s="86" t="s">
        <v>362</v>
      </c>
      <c r="F240" s="24" t="s">
        <v>82</v>
      </c>
      <c r="G240" s="24" t="s">
        <v>28</v>
      </c>
      <c r="H240" s="24" t="s">
        <v>204</v>
      </c>
      <c r="I240" s="24" t="s">
        <v>34</v>
      </c>
    </row>
    <row r="241" spans="1:9" ht="14.25">
      <c r="A241" s="23">
        <v>233</v>
      </c>
      <c r="B241" s="24" t="s">
        <v>619</v>
      </c>
      <c r="C241" s="85">
        <v>21</v>
      </c>
      <c r="D241" s="87" t="s">
        <v>533</v>
      </c>
      <c r="E241" s="87" t="s">
        <v>589</v>
      </c>
      <c r="F241" s="24" t="s">
        <v>82</v>
      </c>
      <c r="G241" s="24" t="s">
        <v>56</v>
      </c>
      <c r="H241" s="24" t="s">
        <v>215</v>
      </c>
      <c r="I241" s="24" t="s">
        <v>35</v>
      </c>
    </row>
    <row r="242" spans="1:9" ht="14.25">
      <c r="A242" s="23">
        <v>234</v>
      </c>
      <c r="B242" s="24" t="s">
        <v>619</v>
      </c>
      <c r="C242" s="85">
        <v>22</v>
      </c>
      <c r="D242" s="87" t="s">
        <v>534</v>
      </c>
      <c r="E242" s="87" t="s">
        <v>590</v>
      </c>
      <c r="F242" s="24" t="s">
        <v>82</v>
      </c>
      <c r="G242" s="24" t="s">
        <v>56</v>
      </c>
      <c r="H242" s="24" t="s">
        <v>215</v>
      </c>
      <c r="I242" s="24" t="s">
        <v>35</v>
      </c>
    </row>
    <row r="243" spans="1:9" ht="14.25">
      <c r="A243" s="23">
        <v>235</v>
      </c>
      <c r="B243" s="24" t="s">
        <v>619</v>
      </c>
      <c r="C243" s="85">
        <v>23</v>
      </c>
      <c r="D243" s="87" t="s">
        <v>535</v>
      </c>
      <c r="E243" s="87" t="s">
        <v>591</v>
      </c>
      <c r="F243" s="24" t="s">
        <v>82</v>
      </c>
      <c r="G243" s="24" t="s">
        <v>56</v>
      </c>
      <c r="H243" s="24" t="s">
        <v>215</v>
      </c>
      <c r="I243" s="24" t="s">
        <v>35</v>
      </c>
    </row>
    <row r="244" spans="1:9" ht="14.25">
      <c r="A244" s="23">
        <v>236</v>
      </c>
      <c r="B244" s="24" t="s">
        <v>619</v>
      </c>
      <c r="C244" s="85">
        <v>24</v>
      </c>
      <c r="D244" s="87" t="s">
        <v>536</v>
      </c>
      <c r="E244" s="87" t="s">
        <v>592</v>
      </c>
      <c r="F244" s="24" t="s">
        <v>82</v>
      </c>
      <c r="G244" s="24" t="s">
        <v>56</v>
      </c>
      <c r="H244" s="24" t="s">
        <v>215</v>
      </c>
      <c r="I244" s="24" t="s">
        <v>35</v>
      </c>
    </row>
    <row r="245" spans="1:9" ht="14.25">
      <c r="A245" s="23">
        <v>237</v>
      </c>
      <c r="B245" s="24" t="s">
        <v>619</v>
      </c>
      <c r="C245" s="85">
        <v>25</v>
      </c>
      <c r="D245" s="87" t="s">
        <v>537</v>
      </c>
      <c r="E245" s="87" t="s">
        <v>593</v>
      </c>
      <c r="F245" s="24" t="s">
        <v>82</v>
      </c>
      <c r="G245" s="24" t="s">
        <v>56</v>
      </c>
      <c r="H245" s="24" t="s">
        <v>215</v>
      </c>
      <c r="I245" s="24" t="s">
        <v>35</v>
      </c>
    </row>
    <row r="246" spans="1:9" ht="14.25">
      <c r="A246" s="23">
        <v>238</v>
      </c>
      <c r="B246" s="24" t="s">
        <v>619</v>
      </c>
      <c r="C246" s="85">
        <v>26</v>
      </c>
      <c r="D246" s="87" t="s">
        <v>538</v>
      </c>
      <c r="E246" s="87" t="s">
        <v>594</v>
      </c>
      <c r="F246" s="24" t="s">
        <v>82</v>
      </c>
      <c r="G246" s="24" t="s">
        <v>56</v>
      </c>
      <c r="H246" s="24" t="s">
        <v>215</v>
      </c>
      <c r="I246" s="24" t="s">
        <v>35</v>
      </c>
    </row>
    <row r="247" spans="1:9" ht="14.25">
      <c r="A247" s="23">
        <v>239</v>
      </c>
      <c r="B247" s="24" t="s">
        <v>619</v>
      </c>
      <c r="C247" s="85">
        <v>27</v>
      </c>
      <c r="D247" s="87" t="s">
        <v>539</v>
      </c>
      <c r="E247" s="87" t="s">
        <v>594</v>
      </c>
      <c r="F247" s="24" t="s">
        <v>82</v>
      </c>
      <c r="G247" s="24" t="s">
        <v>56</v>
      </c>
      <c r="H247" s="24" t="s">
        <v>215</v>
      </c>
      <c r="I247" s="24" t="s">
        <v>35</v>
      </c>
    </row>
    <row r="248" spans="1:9" ht="14.25">
      <c r="A248" s="23">
        <v>240</v>
      </c>
      <c r="B248" s="24" t="s">
        <v>619</v>
      </c>
      <c r="C248" s="85">
        <v>28</v>
      </c>
      <c r="D248" s="87" t="s">
        <v>540</v>
      </c>
      <c r="E248" s="87" t="s">
        <v>594</v>
      </c>
      <c r="F248" s="24" t="s">
        <v>82</v>
      </c>
      <c r="G248" s="24" t="s">
        <v>56</v>
      </c>
      <c r="H248" s="24" t="s">
        <v>215</v>
      </c>
      <c r="I248" s="24" t="s">
        <v>35</v>
      </c>
    </row>
    <row r="249" spans="1:9" ht="25.5">
      <c r="A249" s="23">
        <v>241</v>
      </c>
      <c r="B249" s="24" t="s">
        <v>619</v>
      </c>
      <c r="C249" s="85">
        <v>29</v>
      </c>
      <c r="D249" s="87" t="s">
        <v>541</v>
      </c>
      <c r="E249" s="87" t="s">
        <v>595</v>
      </c>
      <c r="F249" s="24" t="s">
        <v>82</v>
      </c>
      <c r="G249" s="24" t="s">
        <v>56</v>
      </c>
      <c r="H249" s="24" t="s">
        <v>215</v>
      </c>
      <c r="I249" s="24" t="s">
        <v>35</v>
      </c>
    </row>
    <row r="250" spans="1:9" ht="14.25">
      <c r="A250" s="23">
        <v>242</v>
      </c>
      <c r="B250" s="24" t="s">
        <v>619</v>
      </c>
      <c r="C250" s="85">
        <v>30</v>
      </c>
      <c r="D250" s="87" t="s">
        <v>542</v>
      </c>
      <c r="E250" s="87" t="s">
        <v>596</v>
      </c>
      <c r="F250" s="24" t="s">
        <v>82</v>
      </c>
      <c r="G250" s="24" t="s">
        <v>56</v>
      </c>
      <c r="H250" s="24" t="s">
        <v>215</v>
      </c>
      <c r="I250" s="24" t="s">
        <v>35</v>
      </c>
    </row>
    <row r="251" spans="1:9" ht="25.5">
      <c r="A251" s="23">
        <v>243</v>
      </c>
      <c r="B251" s="24" t="s">
        <v>619</v>
      </c>
      <c r="C251" s="85">
        <v>31</v>
      </c>
      <c r="D251" s="87" t="s">
        <v>543</v>
      </c>
      <c r="E251" s="87" t="s">
        <v>590</v>
      </c>
      <c r="F251" s="24" t="s">
        <v>82</v>
      </c>
      <c r="G251" s="24" t="s">
        <v>56</v>
      </c>
      <c r="H251" s="24" t="s">
        <v>215</v>
      </c>
      <c r="I251" s="24" t="s">
        <v>35</v>
      </c>
    </row>
    <row r="252" spans="1:9" ht="25.5">
      <c r="A252" s="23">
        <v>244</v>
      </c>
      <c r="B252" s="24" t="s">
        <v>619</v>
      </c>
      <c r="C252" s="85">
        <v>32</v>
      </c>
      <c r="D252" s="87" t="s">
        <v>544</v>
      </c>
      <c r="E252" s="87" t="s">
        <v>590</v>
      </c>
      <c r="F252" s="24" t="s">
        <v>82</v>
      </c>
      <c r="G252" s="24" t="s">
        <v>56</v>
      </c>
      <c r="H252" s="24" t="s">
        <v>215</v>
      </c>
      <c r="I252" s="24" t="s">
        <v>35</v>
      </c>
    </row>
    <row r="253" spans="1:9" ht="25.5">
      <c r="A253" s="23">
        <v>245</v>
      </c>
      <c r="B253" s="24" t="s">
        <v>619</v>
      </c>
      <c r="C253" s="85">
        <v>33</v>
      </c>
      <c r="D253" s="87" t="s">
        <v>545</v>
      </c>
      <c r="E253" s="87" t="s">
        <v>590</v>
      </c>
      <c r="F253" s="24" t="s">
        <v>82</v>
      </c>
      <c r="G253" s="24" t="s">
        <v>56</v>
      </c>
      <c r="H253" s="24" t="s">
        <v>215</v>
      </c>
      <c r="I253" s="24" t="s">
        <v>35</v>
      </c>
    </row>
    <row r="254" spans="1:9" ht="25.5">
      <c r="A254" s="23">
        <v>246</v>
      </c>
      <c r="B254" s="24" t="s">
        <v>619</v>
      </c>
      <c r="C254" s="85">
        <v>34</v>
      </c>
      <c r="D254" s="87" t="s">
        <v>546</v>
      </c>
      <c r="E254" s="87" t="s">
        <v>590</v>
      </c>
      <c r="F254" s="24" t="s">
        <v>82</v>
      </c>
      <c r="G254" s="24" t="s">
        <v>56</v>
      </c>
      <c r="H254" s="24" t="s">
        <v>215</v>
      </c>
      <c r="I254" s="24" t="s">
        <v>35</v>
      </c>
    </row>
    <row r="255" spans="1:9" ht="14.25">
      <c r="A255" s="23">
        <v>247</v>
      </c>
      <c r="B255" s="24" t="s">
        <v>619</v>
      </c>
      <c r="C255" s="85">
        <v>35</v>
      </c>
      <c r="D255" s="87" t="s">
        <v>547</v>
      </c>
      <c r="E255" s="87" t="s">
        <v>590</v>
      </c>
      <c r="F255" s="24" t="s">
        <v>82</v>
      </c>
      <c r="G255" s="24" t="s">
        <v>56</v>
      </c>
      <c r="H255" s="24" t="s">
        <v>215</v>
      </c>
      <c r="I255" s="24" t="s">
        <v>35</v>
      </c>
    </row>
    <row r="256" spans="1:9" ht="14.25">
      <c r="A256" s="23">
        <v>248</v>
      </c>
      <c r="B256" s="24" t="s">
        <v>619</v>
      </c>
      <c r="C256" s="85">
        <v>36</v>
      </c>
      <c r="D256" s="87" t="s">
        <v>548</v>
      </c>
      <c r="E256" s="87" t="s">
        <v>590</v>
      </c>
      <c r="F256" s="24" t="s">
        <v>82</v>
      </c>
      <c r="G256" s="24" t="s">
        <v>56</v>
      </c>
      <c r="H256" s="24" t="s">
        <v>215</v>
      </c>
      <c r="I256" s="24" t="s">
        <v>35</v>
      </c>
    </row>
    <row r="257" spans="1:9" ht="14.25">
      <c r="A257" s="23">
        <v>249</v>
      </c>
      <c r="B257" s="24" t="s">
        <v>619</v>
      </c>
      <c r="C257" s="85">
        <v>37</v>
      </c>
      <c r="D257" s="87" t="s">
        <v>549</v>
      </c>
      <c r="E257" s="87" t="s">
        <v>590</v>
      </c>
      <c r="F257" s="24" t="s">
        <v>82</v>
      </c>
      <c r="G257" s="24" t="s">
        <v>56</v>
      </c>
      <c r="H257" s="24" t="s">
        <v>215</v>
      </c>
      <c r="I257" s="24" t="s">
        <v>35</v>
      </c>
    </row>
    <row r="258" spans="1:9" ht="14.25">
      <c r="A258" s="23">
        <v>250</v>
      </c>
      <c r="B258" s="24" t="s">
        <v>619</v>
      </c>
      <c r="C258" s="85">
        <v>38</v>
      </c>
      <c r="D258" s="87" t="s">
        <v>550</v>
      </c>
      <c r="E258" s="87" t="s">
        <v>590</v>
      </c>
      <c r="F258" s="24" t="s">
        <v>82</v>
      </c>
      <c r="G258" s="24" t="s">
        <v>56</v>
      </c>
      <c r="H258" s="24" t="s">
        <v>215</v>
      </c>
      <c r="I258" s="24" t="s">
        <v>35</v>
      </c>
    </row>
    <row r="259" spans="1:9" ht="14.25">
      <c r="A259" s="23">
        <v>251</v>
      </c>
      <c r="B259" s="24" t="s">
        <v>619</v>
      </c>
      <c r="C259" s="85">
        <v>39</v>
      </c>
      <c r="D259" s="87" t="s">
        <v>551</v>
      </c>
      <c r="E259" s="87" t="s">
        <v>590</v>
      </c>
      <c r="F259" s="24" t="s">
        <v>82</v>
      </c>
      <c r="G259" s="24" t="s">
        <v>56</v>
      </c>
      <c r="H259" s="24" t="s">
        <v>215</v>
      </c>
      <c r="I259" s="24" t="s">
        <v>35</v>
      </c>
    </row>
    <row r="260" spans="1:9" ht="14.25">
      <c r="A260" s="23">
        <v>252</v>
      </c>
      <c r="B260" s="24" t="s">
        <v>619</v>
      </c>
      <c r="C260" s="85">
        <v>40</v>
      </c>
      <c r="D260" s="87" t="s">
        <v>552</v>
      </c>
      <c r="E260" s="87" t="s">
        <v>597</v>
      </c>
      <c r="F260" s="24" t="s">
        <v>82</v>
      </c>
      <c r="G260" s="24" t="s">
        <v>56</v>
      </c>
      <c r="H260" s="24" t="s">
        <v>215</v>
      </c>
      <c r="I260" s="24" t="s">
        <v>35</v>
      </c>
    </row>
    <row r="261" spans="1:9" ht="14.25">
      <c r="A261" s="23">
        <v>253</v>
      </c>
      <c r="B261" s="24" t="s">
        <v>619</v>
      </c>
      <c r="C261" s="85">
        <v>41</v>
      </c>
      <c r="D261" s="88" t="s">
        <v>93</v>
      </c>
      <c r="E261" s="89" t="s">
        <v>94</v>
      </c>
      <c r="F261" s="24" t="s">
        <v>82</v>
      </c>
      <c r="G261" s="24" t="s">
        <v>83</v>
      </c>
      <c r="H261" s="24" t="s">
        <v>150</v>
      </c>
      <c r="I261" s="24" t="s">
        <v>34</v>
      </c>
    </row>
    <row r="262" spans="1:9" ht="14.25">
      <c r="A262" s="23">
        <v>254</v>
      </c>
      <c r="B262" s="24" t="s">
        <v>619</v>
      </c>
      <c r="C262" s="85">
        <v>42</v>
      </c>
      <c r="D262" s="88" t="s">
        <v>96</v>
      </c>
      <c r="E262" s="89" t="s">
        <v>598</v>
      </c>
      <c r="F262" s="24" t="s">
        <v>82</v>
      </c>
      <c r="G262" s="24" t="s">
        <v>83</v>
      </c>
      <c r="H262" s="24" t="s">
        <v>150</v>
      </c>
      <c r="I262" s="24" t="s">
        <v>34</v>
      </c>
    </row>
    <row r="263" spans="1:9" ht="14.25">
      <c r="A263" s="23">
        <v>255</v>
      </c>
      <c r="B263" s="24" t="s">
        <v>619</v>
      </c>
      <c r="C263" s="85">
        <v>43</v>
      </c>
      <c r="D263" s="88" t="s">
        <v>178</v>
      </c>
      <c r="E263" s="89" t="s">
        <v>599</v>
      </c>
      <c r="F263" s="24" t="s">
        <v>82</v>
      </c>
      <c r="G263" s="24" t="s">
        <v>83</v>
      </c>
      <c r="H263" s="24" t="s">
        <v>150</v>
      </c>
      <c r="I263" s="24" t="s">
        <v>34</v>
      </c>
    </row>
    <row r="264" spans="1:9" ht="14.25">
      <c r="A264" s="23">
        <v>256</v>
      </c>
      <c r="B264" s="24" t="s">
        <v>619</v>
      </c>
      <c r="C264" s="85">
        <v>44</v>
      </c>
      <c r="D264" s="90" t="s">
        <v>553</v>
      </c>
      <c r="E264" s="91" t="s">
        <v>600</v>
      </c>
      <c r="F264" s="24" t="s">
        <v>82</v>
      </c>
      <c r="G264" s="24" t="s">
        <v>83</v>
      </c>
      <c r="H264" s="24" t="s">
        <v>150</v>
      </c>
      <c r="I264" s="24" t="s">
        <v>34</v>
      </c>
    </row>
    <row r="265" spans="1:9" ht="14.25">
      <c r="A265" s="23">
        <v>257</v>
      </c>
      <c r="B265" s="24" t="s">
        <v>619</v>
      </c>
      <c r="C265" s="85">
        <v>45</v>
      </c>
      <c r="D265" s="90" t="s">
        <v>554</v>
      </c>
      <c r="E265" s="91" t="s">
        <v>600</v>
      </c>
      <c r="F265" s="24" t="s">
        <v>82</v>
      </c>
      <c r="G265" s="24" t="s">
        <v>83</v>
      </c>
      <c r="H265" s="24" t="s">
        <v>150</v>
      </c>
      <c r="I265" s="24" t="s">
        <v>34</v>
      </c>
    </row>
    <row r="266" spans="1:9" ht="14.25">
      <c r="A266" s="23">
        <v>258</v>
      </c>
      <c r="B266" s="24" t="s">
        <v>619</v>
      </c>
      <c r="C266" s="85">
        <v>46</v>
      </c>
      <c r="D266" s="90" t="s">
        <v>555</v>
      </c>
      <c r="E266" s="91" t="s">
        <v>601</v>
      </c>
      <c r="F266" s="24" t="s">
        <v>82</v>
      </c>
      <c r="G266" s="24" t="s">
        <v>83</v>
      </c>
      <c r="H266" s="24" t="s">
        <v>150</v>
      </c>
      <c r="I266" s="24" t="s">
        <v>34</v>
      </c>
    </row>
    <row r="267" spans="1:9" ht="14.25">
      <c r="A267" s="23">
        <v>259</v>
      </c>
      <c r="B267" s="24" t="s">
        <v>619</v>
      </c>
      <c r="C267" s="85">
        <v>47</v>
      </c>
      <c r="D267" s="90" t="s">
        <v>556</v>
      </c>
      <c r="E267" s="91" t="s">
        <v>601</v>
      </c>
      <c r="F267" s="24" t="s">
        <v>82</v>
      </c>
      <c r="G267" s="24" t="s">
        <v>83</v>
      </c>
      <c r="H267" s="24" t="s">
        <v>150</v>
      </c>
      <c r="I267" s="24" t="s">
        <v>34</v>
      </c>
    </row>
    <row r="268" spans="1:9" ht="14.25">
      <c r="A268" s="23">
        <v>260</v>
      </c>
      <c r="B268" s="24" t="s">
        <v>619</v>
      </c>
      <c r="C268" s="85">
        <v>48</v>
      </c>
      <c r="D268" s="90" t="s">
        <v>557</v>
      </c>
      <c r="E268" s="91" t="s">
        <v>602</v>
      </c>
      <c r="F268" s="24" t="s">
        <v>82</v>
      </c>
      <c r="G268" s="24" t="s">
        <v>83</v>
      </c>
      <c r="H268" s="24" t="s">
        <v>150</v>
      </c>
      <c r="I268" s="24" t="s">
        <v>34</v>
      </c>
    </row>
    <row r="269" spans="1:9" ht="14.25">
      <c r="A269" s="23">
        <v>261</v>
      </c>
      <c r="B269" s="24" t="s">
        <v>619</v>
      </c>
      <c r="C269" s="85">
        <v>49</v>
      </c>
      <c r="D269" s="90" t="s">
        <v>558</v>
      </c>
      <c r="E269" s="91" t="s">
        <v>95</v>
      </c>
      <c r="F269" s="24" t="s">
        <v>82</v>
      </c>
      <c r="G269" s="24" t="s">
        <v>83</v>
      </c>
      <c r="H269" s="24" t="s">
        <v>150</v>
      </c>
      <c r="I269" s="24" t="s">
        <v>34</v>
      </c>
    </row>
    <row r="270" spans="1:9" ht="14.25">
      <c r="A270" s="23">
        <v>262</v>
      </c>
      <c r="B270" s="24" t="s">
        <v>619</v>
      </c>
      <c r="C270" s="85">
        <v>50</v>
      </c>
      <c r="D270" s="90" t="s">
        <v>559</v>
      </c>
      <c r="E270" s="91" t="s">
        <v>603</v>
      </c>
      <c r="F270" s="24" t="s">
        <v>82</v>
      </c>
      <c r="G270" s="24" t="s">
        <v>83</v>
      </c>
      <c r="H270" s="24" t="s">
        <v>150</v>
      </c>
      <c r="I270" s="24" t="s">
        <v>34</v>
      </c>
    </row>
    <row r="271" spans="1:9" ht="14.25">
      <c r="A271" s="23">
        <v>263</v>
      </c>
      <c r="B271" s="24" t="s">
        <v>619</v>
      </c>
      <c r="C271" s="85">
        <v>51</v>
      </c>
      <c r="D271" s="90" t="s">
        <v>560</v>
      </c>
      <c r="E271" s="91" t="s">
        <v>604</v>
      </c>
      <c r="F271" s="24" t="s">
        <v>82</v>
      </c>
      <c r="G271" s="24" t="s">
        <v>83</v>
      </c>
      <c r="H271" s="24" t="s">
        <v>150</v>
      </c>
      <c r="I271" s="24" t="s">
        <v>34</v>
      </c>
    </row>
    <row r="272" spans="1:9" ht="14.25">
      <c r="A272" s="23">
        <v>264</v>
      </c>
      <c r="B272" s="24" t="s">
        <v>619</v>
      </c>
      <c r="C272" s="85">
        <v>52</v>
      </c>
      <c r="D272" s="90" t="s">
        <v>561</v>
      </c>
      <c r="E272" s="91" t="s">
        <v>325</v>
      </c>
      <c r="F272" s="24" t="s">
        <v>82</v>
      </c>
      <c r="G272" s="24" t="s">
        <v>83</v>
      </c>
      <c r="H272" s="24" t="s">
        <v>150</v>
      </c>
      <c r="I272" s="24" t="s">
        <v>34</v>
      </c>
    </row>
    <row r="273" spans="1:9" ht="14.25">
      <c r="A273" s="23">
        <v>265</v>
      </c>
      <c r="B273" s="24" t="s">
        <v>619</v>
      </c>
      <c r="C273" s="85">
        <v>53</v>
      </c>
      <c r="D273" s="90" t="s">
        <v>562</v>
      </c>
      <c r="E273" s="91" t="s">
        <v>605</v>
      </c>
      <c r="F273" s="24" t="s">
        <v>82</v>
      </c>
      <c r="G273" s="24" t="s">
        <v>83</v>
      </c>
      <c r="H273" s="24" t="s">
        <v>150</v>
      </c>
      <c r="I273" s="24" t="s">
        <v>34</v>
      </c>
    </row>
    <row r="274" spans="1:9" ht="14.25">
      <c r="A274" s="23">
        <v>266</v>
      </c>
      <c r="B274" s="24" t="s">
        <v>619</v>
      </c>
      <c r="C274" s="85">
        <v>54</v>
      </c>
      <c r="D274" s="90" t="s">
        <v>563</v>
      </c>
      <c r="E274" s="91" t="s">
        <v>606</v>
      </c>
      <c r="F274" s="24" t="s">
        <v>82</v>
      </c>
      <c r="G274" s="24" t="s">
        <v>83</v>
      </c>
      <c r="H274" s="24" t="s">
        <v>150</v>
      </c>
      <c r="I274" s="24" t="s">
        <v>34</v>
      </c>
    </row>
    <row r="275" spans="1:9" ht="14.25">
      <c r="A275" s="23">
        <v>267</v>
      </c>
      <c r="B275" s="24" t="s">
        <v>619</v>
      </c>
      <c r="C275" s="85">
        <v>55</v>
      </c>
      <c r="D275" s="90" t="s">
        <v>564</v>
      </c>
      <c r="E275" s="91" t="s">
        <v>607</v>
      </c>
      <c r="F275" s="24" t="s">
        <v>82</v>
      </c>
      <c r="G275" s="24" t="s">
        <v>83</v>
      </c>
      <c r="H275" s="24" t="s">
        <v>150</v>
      </c>
      <c r="I275" s="24" t="s">
        <v>34</v>
      </c>
    </row>
    <row r="276" spans="1:9" ht="14.25">
      <c r="A276" s="23">
        <v>268</v>
      </c>
      <c r="B276" s="24" t="s">
        <v>619</v>
      </c>
      <c r="C276" s="85">
        <v>56</v>
      </c>
      <c r="D276" s="90" t="s">
        <v>565</v>
      </c>
      <c r="E276" s="91" t="s">
        <v>608</v>
      </c>
      <c r="F276" s="24" t="s">
        <v>82</v>
      </c>
      <c r="G276" s="24" t="s">
        <v>83</v>
      </c>
      <c r="H276" s="24" t="s">
        <v>150</v>
      </c>
      <c r="I276" s="24" t="s">
        <v>34</v>
      </c>
    </row>
    <row r="277" spans="1:9" ht="14.25">
      <c r="A277" s="23">
        <v>269</v>
      </c>
      <c r="B277" s="24" t="s">
        <v>619</v>
      </c>
      <c r="C277" s="85">
        <v>57</v>
      </c>
      <c r="D277" s="90" t="s">
        <v>566</v>
      </c>
      <c r="E277" s="91" t="s">
        <v>609</v>
      </c>
      <c r="F277" s="24" t="s">
        <v>82</v>
      </c>
      <c r="G277" s="24" t="s">
        <v>83</v>
      </c>
      <c r="H277" s="24" t="s">
        <v>150</v>
      </c>
      <c r="I277" s="24" t="s">
        <v>34</v>
      </c>
    </row>
    <row r="278" spans="1:9" ht="14.25">
      <c r="A278" s="23">
        <v>270</v>
      </c>
      <c r="B278" s="24" t="s">
        <v>619</v>
      </c>
      <c r="C278" s="85">
        <v>58</v>
      </c>
      <c r="D278" s="90" t="s">
        <v>567</v>
      </c>
      <c r="E278" s="91" t="s">
        <v>609</v>
      </c>
      <c r="F278" s="24" t="s">
        <v>82</v>
      </c>
      <c r="G278" s="24" t="s">
        <v>83</v>
      </c>
      <c r="H278" s="24" t="s">
        <v>150</v>
      </c>
      <c r="I278" s="24" t="s">
        <v>34</v>
      </c>
    </row>
    <row r="279" spans="1:9" ht="14.25">
      <c r="A279" s="23">
        <v>271</v>
      </c>
      <c r="B279" s="24" t="s">
        <v>619</v>
      </c>
      <c r="C279" s="85">
        <v>59</v>
      </c>
      <c r="D279" s="90" t="s">
        <v>568</v>
      </c>
      <c r="E279" s="91" t="s">
        <v>610</v>
      </c>
      <c r="F279" s="24" t="s">
        <v>82</v>
      </c>
      <c r="G279" s="24" t="s">
        <v>83</v>
      </c>
      <c r="H279" s="24" t="s">
        <v>150</v>
      </c>
      <c r="I279" s="24" t="s">
        <v>34</v>
      </c>
    </row>
    <row r="280" spans="1:9" ht="14.25">
      <c r="A280" s="23">
        <v>272</v>
      </c>
      <c r="B280" s="24" t="s">
        <v>619</v>
      </c>
      <c r="C280" s="85">
        <v>60</v>
      </c>
      <c r="D280" s="90" t="s">
        <v>569</v>
      </c>
      <c r="E280" s="91" t="s">
        <v>611</v>
      </c>
      <c r="F280" s="24" t="s">
        <v>82</v>
      </c>
      <c r="G280" s="24" t="s">
        <v>83</v>
      </c>
      <c r="H280" s="24" t="s">
        <v>150</v>
      </c>
      <c r="I280" s="24" t="s">
        <v>34</v>
      </c>
    </row>
    <row r="281" spans="1:9" ht="14.25">
      <c r="A281" s="23">
        <v>273</v>
      </c>
      <c r="B281" s="24" t="s">
        <v>619</v>
      </c>
      <c r="C281" s="85">
        <v>61</v>
      </c>
      <c r="D281" s="87" t="s">
        <v>89</v>
      </c>
      <c r="E281" s="87" t="s">
        <v>612</v>
      </c>
      <c r="F281" s="24" t="s">
        <v>82</v>
      </c>
      <c r="G281" s="24" t="s">
        <v>20</v>
      </c>
      <c r="H281" s="24" t="s">
        <v>213</v>
      </c>
      <c r="I281" s="24" t="s">
        <v>35</v>
      </c>
    </row>
    <row r="282" spans="1:9" ht="14.25">
      <c r="A282" s="23">
        <v>274</v>
      </c>
      <c r="B282" s="24" t="s">
        <v>619</v>
      </c>
      <c r="C282" s="85">
        <v>62</v>
      </c>
      <c r="D282" s="87" t="s">
        <v>166</v>
      </c>
      <c r="E282" s="87" t="s">
        <v>179</v>
      </c>
      <c r="F282" s="24" t="s">
        <v>82</v>
      </c>
      <c r="G282" s="24" t="s">
        <v>20</v>
      </c>
      <c r="H282" s="24" t="s">
        <v>213</v>
      </c>
      <c r="I282" s="24" t="s">
        <v>35</v>
      </c>
    </row>
    <row r="283" spans="1:9" ht="14.25">
      <c r="A283" s="23">
        <v>275</v>
      </c>
      <c r="B283" s="24" t="s">
        <v>619</v>
      </c>
      <c r="C283" s="85">
        <v>63</v>
      </c>
      <c r="D283" s="87" t="s">
        <v>168</v>
      </c>
      <c r="E283" s="87" t="s">
        <v>613</v>
      </c>
      <c r="F283" s="24" t="s">
        <v>82</v>
      </c>
      <c r="G283" s="24" t="s">
        <v>20</v>
      </c>
      <c r="H283" s="24" t="s">
        <v>213</v>
      </c>
      <c r="I283" s="24" t="s">
        <v>35</v>
      </c>
    </row>
    <row r="284" spans="1:9" ht="14.25">
      <c r="A284" s="23">
        <v>276</v>
      </c>
      <c r="B284" s="24" t="s">
        <v>619</v>
      </c>
      <c r="C284" s="85">
        <v>64</v>
      </c>
      <c r="D284" s="92" t="s">
        <v>629</v>
      </c>
      <c r="E284" s="92" t="s">
        <v>88</v>
      </c>
      <c r="F284" s="24" t="s">
        <v>82</v>
      </c>
      <c r="G284" s="24" t="s">
        <v>20</v>
      </c>
      <c r="H284" s="24" t="s">
        <v>213</v>
      </c>
      <c r="I284" s="24" t="s">
        <v>35</v>
      </c>
    </row>
    <row r="285" spans="1:9" ht="14.25">
      <c r="A285" s="23">
        <v>277</v>
      </c>
      <c r="B285" s="24" t="s">
        <v>619</v>
      </c>
      <c r="C285" s="85">
        <v>65</v>
      </c>
      <c r="D285" s="92" t="s">
        <v>630</v>
      </c>
      <c r="E285" s="92" t="s">
        <v>88</v>
      </c>
      <c r="F285" s="24" t="s">
        <v>82</v>
      </c>
      <c r="G285" s="24" t="s">
        <v>20</v>
      </c>
      <c r="H285" s="24" t="s">
        <v>213</v>
      </c>
      <c r="I285" s="24" t="s">
        <v>35</v>
      </c>
    </row>
    <row r="286" spans="1:9" ht="14.25">
      <c r="A286" s="23">
        <v>278</v>
      </c>
      <c r="B286" s="24" t="s">
        <v>619</v>
      </c>
      <c r="C286" s="85">
        <v>66</v>
      </c>
      <c r="D286" s="87" t="s">
        <v>172</v>
      </c>
      <c r="E286" s="87" t="s">
        <v>393</v>
      </c>
      <c r="F286" s="24" t="s">
        <v>82</v>
      </c>
      <c r="G286" s="24" t="s">
        <v>20</v>
      </c>
      <c r="H286" s="24" t="s">
        <v>213</v>
      </c>
      <c r="I286" s="24" t="s">
        <v>35</v>
      </c>
    </row>
    <row r="287" spans="1:9" ht="14.25">
      <c r="A287" s="23">
        <v>279</v>
      </c>
      <c r="B287" s="24" t="s">
        <v>619</v>
      </c>
      <c r="C287" s="85">
        <v>67</v>
      </c>
      <c r="D287" s="87" t="s">
        <v>392</v>
      </c>
      <c r="E287" s="87" t="s">
        <v>393</v>
      </c>
      <c r="F287" s="24" t="s">
        <v>82</v>
      </c>
      <c r="G287" s="24" t="s">
        <v>20</v>
      </c>
      <c r="H287" s="24" t="s">
        <v>213</v>
      </c>
      <c r="I287" s="24" t="s">
        <v>35</v>
      </c>
    </row>
    <row r="288" spans="1:9" ht="14.25">
      <c r="A288" s="23">
        <v>280</v>
      </c>
      <c r="B288" s="24" t="s">
        <v>619</v>
      </c>
      <c r="C288" s="85">
        <v>68</v>
      </c>
      <c r="D288" s="87" t="s">
        <v>394</v>
      </c>
      <c r="E288" s="87" t="s">
        <v>393</v>
      </c>
      <c r="F288" s="24" t="s">
        <v>82</v>
      </c>
      <c r="G288" s="24" t="s">
        <v>20</v>
      </c>
      <c r="H288" s="24" t="s">
        <v>213</v>
      </c>
      <c r="I288" s="24" t="s">
        <v>35</v>
      </c>
    </row>
    <row r="289" spans="1:9" ht="14.25">
      <c r="A289" s="23">
        <v>281</v>
      </c>
      <c r="B289" s="24" t="s">
        <v>619</v>
      </c>
      <c r="C289" s="85">
        <v>69</v>
      </c>
      <c r="D289" s="87" t="s">
        <v>570</v>
      </c>
      <c r="E289" s="87" t="s">
        <v>614</v>
      </c>
      <c r="F289" s="24" t="s">
        <v>82</v>
      </c>
      <c r="G289" s="24" t="s">
        <v>20</v>
      </c>
      <c r="H289" s="24" t="s">
        <v>213</v>
      </c>
      <c r="I289" s="24" t="s">
        <v>35</v>
      </c>
    </row>
    <row r="290" spans="1:9" ht="14.25">
      <c r="A290" s="23">
        <v>282</v>
      </c>
      <c r="B290" s="24" t="s">
        <v>619</v>
      </c>
      <c r="C290" s="85">
        <v>70</v>
      </c>
      <c r="D290" s="87" t="s">
        <v>395</v>
      </c>
      <c r="E290" s="87" t="s">
        <v>396</v>
      </c>
      <c r="F290" s="24" t="s">
        <v>82</v>
      </c>
      <c r="G290" s="24" t="s">
        <v>20</v>
      </c>
      <c r="H290" s="24" t="s">
        <v>213</v>
      </c>
      <c r="I290" s="24" t="s">
        <v>35</v>
      </c>
    </row>
    <row r="291" spans="1:9" ht="14.25">
      <c r="A291" s="23">
        <v>283</v>
      </c>
      <c r="B291" s="24" t="s">
        <v>619</v>
      </c>
      <c r="C291" s="85">
        <v>71</v>
      </c>
      <c r="D291" s="87" t="s">
        <v>397</v>
      </c>
      <c r="E291" s="87" t="s">
        <v>396</v>
      </c>
      <c r="F291" s="24" t="s">
        <v>82</v>
      </c>
      <c r="G291" s="24" t="s">
        <v>20</v>
      </c>
      <c r="H291" s="24" t="s">
        <v>213</v>
      </c>
      <c r="I291" s="24" t="s">
        <v>35</v>
      </c>
    </row>
    <row r="292" spans="1:9" ht="25.5">
      <c r="A292" s="23">
        <v>284</v>
      </c>
      <c r="B292" s="24" t="s">
        <v>619</v>
      </c>
      <c r="C292" s="85">
        <v>72</v>
      </c>
      <c r="D292" s="87" t="s">
        <v>398</v>
      </c>
      <c r="E292" s="87" t="s">
        <v>399</v>
      </c>
      <c r="F292" s="24" t="s">
        <v>82</v>
      </c>
      <c r="G292" s="24" t="s">
        <v>20</v>
      </c>
      <c r="H292" s="24" t="s">
        <v>213</v>
      </c>
      <c r="I292" s="24" t="s">
        <v>35</v>
      </c>
    </row>
    <row r="293" spans="1:9" ht="14.25">
      <c r="A293" s="23">
        <v>285</v>
      </c>
      <c r="B293" s="24" t="s">
        <v>619</v>
      </c>
      <c r="C293" s="85">
        <v>73</v>
      </c>
      <c r="D293" s="87" t="s">
        <v>400</v>
      </c>
      <c r="E293" s="87" t="s">
        <v>401</v>
      </c>
      <c r="F293" s="24" t="s">
        <v>82</v>
      </c>
      <c r="G293" s="24" t="s">
        <v>20</v>
      </c>
      <c r="H293" s="24" t="s">
        <v>213</v>
      </c>
      <c r="I293" s="24" t="s">
        <v>35</v>
      </c>
    </row>
    <row r="294" spans="1:9" ht="14.25">
      <c r="A294" s="23">
        <v>286</v>
      </c>
      <c r="B294" s="24" t="s">
        <v>619</v>
      </c>
      <c r="C294" s="85">
        <v>74</v>
      </c>
      <c r="D294" s="87" t="s">
        <v>402</v>
      </c>
      <c r="E294" s="87" t="s">
        <v>403</v>
      </c>
      <c r="F294" s="24" t="s">
        <v>82</v>
      </c>
      <c r="G294" s="24" t="s">
        <v>20</v>
      </c>
      <c r="H294" s="24" t="s">
        <v>213</v>
      </c>
      <c r="I294" s="24" t="s">
        <v>35</v>
      </c>
    </row>
    <row r="295" spans="1:9" ht="25.5">
      <c r="A295" s="23">
        <v>287</v>
      </c>
      <c r="B295" s="24" t="s">
        <v>619</v>
      </c>
      <c r="C295" s="85">
        <v>75</v>
      </c>
      <c r="D295" s="87" t="s">
        <v>404</v>
      </c>
      <c r="E295" s="87" t="s">
        <v>615</v>
      </c>
      <c r="F295" s="24" t="s">
        <v>82</v>
      </c>
      <c r="G295" s="24" t="s">
        <v>20</v>
      </c>
      <c r="H295" s="24" t="s">
        <v>213</v>
      </c>
      <c r="I295" s="24" t="s">
        <v>35</v>
      </c>
    </row>
    <row r="296" spans="1:9" ht="14.25">
      <c r="A296" s="23">
        <v>288</v>
      </c>
      <c r="B296" s="24" t="s">
        <v>619</v>
      </c>
      <c r="C296" s="85">
        <v>76</v>
      </c>
      <c r="D296" s="87" t="s">
        <v>571</v>
      </c>
      <c r="E296" s="87" t="s">
        <v>616</v>
      </c>
      <c r="F296" s="24" t="s">
        <v>82</v>
      </c>
      <c r="G296" s="24" t="s">
        <v>20</v>
      </c>
      <c r="H296" s="24" t="s">
        <v>213</v>
      </c>
      <c r="I296" s="24" t="s">
        <v>35</v>
      </c>
    </row>
    <row r="297" spans="1:9" ht="25.5">
      <c r="A297" s="23">
        <v>289</v>
      </c>
      <c r="B297" s="24" t="s">
        <v>619</v>
      </c>
      <c r="C297" s="85">
        <v>77</v>
      </c>
      <c r="D297" s="92" t="s">
        <v>626</v>
      </c>
      <c r="E297" s="92" t="s">
        <v>623</v>
      </c>
      <c r="F297" s="24" t="s">
        <v>82</v>
      </c>
      <c r="G297" s="24" t="s">
        <v>20</v>
      </c>
      <c r="H297" s="24" t="s">
        <v>213</v>
      </c>
      <c r="I297" s="24" t="s">
        <v>35</v>
      </c>
    </row>
    <row r="298" spans="1:9" ht="25.5">
      <c r="A298" s="23">
        <v>290</v>
      </c>
      <c r="B298" s="24" t="s">
        <v>619</v>
      </c>
      <c r="C298" s="85">
        <v>78</v>
      </c>
      <c r="D298" s="92" t="s">
        <v>627</v>
      </c>
      <c r="E298" s="92" t="s">
        <v>624</v>
      </c>
      <c r="F298" s="24" t="s">
        <v>82</v>
      </c>
      <c r="G298" s="24" t="s">
        <v>20</v>
      </c>
      <c r="H298" s="24" t="s">
        <v>213</v>
      </c>
      <c r="I298" s="24" t="s">
        <v>35</v>
      </c>
    </row>
    <row r="299" spans="1:9" ht="25.5">
      <c r="A299" s="23">
        <v>291</v>
      </c>
      <c r="B299" s="24" t="s">
        <v>619</v>
      </c>
      <c r="C299" s="85">
        <v>79</v>
      </c>
      <c r="D299" s="92" t="s">
        <v>572</v>
      </c>
      <c r="E299" s="92" t="s">
        <v>617</v>
      </c>
      <c r="F299" s="24" t="s">
        <v>82</v>
      </c>
      <c r="G299" s="24" t="s">
        <v>20</v>
      </c>
      <c r="H299" s="24" t="s">
        <v>213</v>
      </c>
      <c r="I299" s="24" t="s">
        <v>35</v>
      </c>
    </row>
    <row r="300" spans="1:9" ht="25.5">
      <c r="A300" s="23">
        <v>292</v>
      </c>
      <c r="B300" s="24" t="s">
        <v>619</v>
      </c>
      <c r="C300" s="85">
        <v>80</v>
      </c>
      <c r="D300" s="92" t="s">
        <v>628</v>
      </c>
      <c r="E300" s="92" t="s">
        <v>625</v>
      </c>
      <c r="F300" s="24" t="s">
        <v>82</v>
      </c>
      <c r="G300" s="24" t="s">
        <v>20</v>
      </c>
      <c r="H300" s="24" t="s">
        <v>213</v>
      </c>
      <c r="I300" s="24" t="s">
        <v>35</v>
      </c>
    </row>
    <row r="301" spans="1:9" ht="14.25">
      <c r="A301" s="23">
        <v>293</v>
      </c>
      <c r="B301" s="24" t="s">
        <v>619</v>
      </c>
      <c r="C301" s="85">
        <v>83</v>
      </c>
      <c r="D301" s="93" t="s">
        <v>49</v>
      </c>
      <c r="E301" s="87" t="s">
        <v>61</v>
      </c>
      <c r="F301" s="24" t="s">
        <v>82</v>
      </c>
      <c r="G301" s="24" t="s">
        <v>136</v>
      </c>
      <c r="I301" s="24" t="s">
        <v>35</v>
      </c>
    </row>
    <row r="302" spans="1:9" ht="14.25">
      <c r="A302" s="23">
        <v>294</v>
      </c>
      <c r="B302" s="24" t="s">
        <v>619</v>
      </c>
      <c r="C302" s="85">
        <v>84</v>
      </c>
      <c r="D302" s="93" t="s">
        <v>573</v>
      </c>
      <c r="E302" s="94" t="s">
        <v>618</v>
      </c>
      <c r="F302" s="24" t="s">
        <v>82</v>
      </c>
      <c r="G302" s="24" t="s">
        <v>136</v>
      </c>
      <c r="I302" s="24" t="s">
        <v>35</v>
      </c>
    </row>
    <row r="303" spans="1:9" ht="15.75">
      <c r="A303" s="23">
        <v>295</v>
      </c>
      <c r="B303" s="24" t="s">
        <v>512</v>
      </c>
      <c r="C303" s="95">
        <v>1</v>
      </c>
      <c r="D303" s="96" t="s">
        <v>500</v>
      </c>
      <c r="E303" s="96" t="s">
        <v>501</v>
      </c>
      <c r="F303" s="24" t="s">
        <v>82</v>
      </c>
      <c r="G303" s="24" t="s">
        <v>65</v>
      </c>
      <c r="H303" s="24" t="s">
        <v>203</v>
      </c>
      <c r="I303" s="24" t="s">
        <v>35</v>
      </c>
    </row>
    <row r="304" spans="1:9" ht="15.75">
      <c r="A304" s="23">
        <v>296</v>
      </c>
      <c r="B304" s="24" t="s">
        <v>512</v>
      </c>
      <c r="C304" s="95">
        <v>2</v>
      </c>
      <c r="D304" s="96" t="s">
        <v>502</v>
      </c>
      <c r="E304" s="96" t="s">
        <v>501</v>
      </c>
      <c r="F304" s="24" t="s">
        <v>82</v>
      </c>
      <c r="G304" s="24" t="s">
        <v>65</v>
      </c>
      <c r="H304" s="24" t="s">
        <v>203</v>
      </c>
      <c r="I304" s="24" t="s">
        <v>35</v>
      </c>
    </row>
    <row r="305" spans="1:9" ht="15.75">
      <c r="A305" s="23">
        <v>297</v>
      </c>
      <c r="B305" s="24" t="s">
        <v>512</v>
      </c>
      <c r="C305" s="95">
        <v>3</v>
      </c>
      <c r="D305" s="96" t="s">
        <v>503</v>
      </c>
      <c r="E305" s="96" t="s">
        <v>504</v>
      </c>
      <c r="F305" s="24" t="s">
        <v>82</v>
      </c>
      <c r="G305" s="24" t="s">
        <v>65</v>
      </c>
      <c r="H305" s="24" t="s">
        <v>203</v>
      </c>
      <c r="I305" s="24" t="s">
        <v>35</v>
      </c>
    </row>
    <row r="306" spans="1:9" ht="15.75">
      <c r="A306" s="23">
        <v>298</v>
      </c>
      <c r="B306" s="24" t="s">
        <v>512</v>
      </c>
      <c r="C306" s="95">
        <v>4</v>
      </c>
      <c r="D306" s="96" t="s">
        <v>505</v>
      </c>
      <c r="E306" s="96" t="s">
        <v>506</v>
      </c>
      <c r="F306" s="24" t="s">
        <v>82</v>
      </c>
      <c r="G306" s="24" t="s">
        <v>65</v>
      </c>
      <c r="H306" s="24" t="s">
        <v>203</v>
      </c>
      <c r="I306" s="24" t="s">
        <v>35</v>
      </c>
    </row>
    <row r="307" spans="1:9" ht="15.75">
      <c r="A307" s="23">
        <v>299</v>
      </c>
      <c r="B307" s="24" t="s">
        <v>512</v>
      </c>
      <c r="C307" s="95">
        <v>5</v>
      </c>
      <c r="D307" s="96" t="s">
        <v>507</v>
      </c>
      <c r="E307" s="96" t="s">
        <v>508</v>
      </c>
      <c r="F307" s="24" t="s">
        <v>82</v>
      </c>
      <c r="G307" s="24" t="s">
        <v>65</v>
      </c>
      <c r="H307" s="24" t="s">
        <v>203</v>
      </c>
      <c r="I307" s="24" t="s">
        <v>35</v>
      </c>
    </row>
    <row r="308" spans="1:9" ht="18" customHeight="1">
      <c r="A308" s="23">
        <v>300</v>
      </c>
      <c r="B308" s="24" t="s">
        <v>641</v>
      </c>
      <c r="C308" s="97">
        <v>1</v>
      </c>
      <c r="D308" s="98" t="s">
        <v>634</v>
      </c>
      <c r="E308" s="98" t="s">
        <v>635</v>
      </c>
      <c r="F308" s="24" t="s">
        <v>82</v>
      </c>
      <c r="G308" s="24" t="s">
        <v>65</v>
      </c>
      <c r="H308" s="24" t="s">
        <v>203</v>
      </c>
      <c r="I308" s="24" t="s">
        <v>35</v>
      </c>
    </row>
    <row r="309" spans="1:9" ht="18" customHeight="1">
      <c r="A309" s="23">
        <v>301</v>
      </c>
      <c r="B309" s="24" t="s">
        <v>641</v>
      </c>
      <c r="C309" s="97">
        <v>2</v>
      </c>
      <c r="D309" s="98" t="s">
        <v>636</v>
      </c>
      <c r="E309" s="98" t="s">
        <v>637</v>
      </c>
      <c r="F309" s="24" t="s">
        <v>82</v>
      </c>
      <c r="G309" s="24" t="s">
        <v>65</v>
      </c>
      <c r="H309" s="24" t="s">
        <v>203</v>
      </c>
      <c r="I309" s="24" t="s">
        <v>35</v>
      </c>
    </row>
    <row r="310" spans="1:9" ht="18" customHeight="1">
      <c r="A310" s="23">
        <v>302</v>
      </c>
      <c r="B310" s="24" t="s">
        <v>641</v>
      </c>
      <c r="C310" s="97">
        <v>3</v>
      </c>
      <c r="D310" s="98" t="s">
        <v>638</v>
      </c>
      <c r="E310" s="98" t="s">
        <v>639</v>
      </c>
      <c r="F310" s="24" t="s">
        <v>82</v>
      </c>
      <c r="G310" s="24" t="s">
        <v>65</v>
      </c>
      <c r="H310" s="24" t="s">
        <v>203</v>
      </c>
      <c r="I310" s="24" t="s">
        <v>35</v>
      </c>
    </row>
    <row r="311" spans="1:9" ht="18" customHeight="1">
      <c r="A311" s="23">
        <v>303</v>
      </c>
      <c r="B311" s="24" t="s">
        <v>641</v>
      </c>
      <c r="C311" s="97">
        <v>4</v>
      </c>
      <c r="D311" s="98" t="s">
        <v>640</v>
      </c>
      <c r="E311" s="98" t="s">
        <v>504</v>
      </c>
      <c r="F311" s="24" t="s">
        <v>82</v>
      </c>
      <c r="G311" s="24" t="s">
        <v>65</v>
      </c>
      <c r="H311" s="24" t="s">
        <v>203</v>
      </c>
      <c r="I311" s="24" t="s">
        <v>35</v>
      </c>
    </row>
    <row r="312" spans="1:9" ht="12.75">
      <c r="A312" s="23">
        <v>304</v>
      </c>
      <c r="B312" s="24" t="s">
        <v>512</v>
      </c>
      <c r="C312" s="99">
        <v>6</v>
      </c>
      <c r="D312" s="100" t="s">
        <v>648</v>
      </c>
      <c r="E312" s="101" t="s">
        <v>649</v>
      </c>
      <c r="F312" s="24" t="s">
        <v>82</v>
      </c>
      <c r="G312" s="24" t="s">
        <v>64</v>
      </c>
      <c r="H312" s="24" t="s">
        <v>667</v>
      </c>
      <c r="I312" s="24" t="s">
        <v>35</v>
      </c>
    </row>
    <row r="313" spans="1:9" ht="12.75">
      <c r="A313" s="23">
        <v>305</v>
      </c>
      <c r="B313" s="24" t="s">
        <v>512</v>
      </c>
      <c r="C313" s="99">
        <v>7</v>
      </c>
      <c r="D313" s="100" t="s">
        <v>650</v>
      </c>
      <c r="E313" s="102" t="s">
        <v>651</v>
      </c>
      <c r="F313" s="24" t="s">
        <v>82</v>
      </c>
      <c r="G313" s="24" t="s">
        <v>64</v>
      </c>
      <c r="H313" s="24" t="s">
        <v>667</v>
      </c>
      <c r="I313" s="24" t="s">
        <v>35</v>
      </c>
    </row>
    <row r="314" spans="1:9" ht="12.75">
      <c r="A314" s="23">
        <v>306</v>
      </c>
      <c r="B314" s="24" t="s">
        <v>512</v>
      </c>
      <c r="C314" s="99">
        <v>8</v>
      </c>
      <c r="D314" s="100" t="s">
        <v>652</v>
      </c>
      <c r="E314" s="101" t="s">
        <v>653</v>
      </c>
      <c r="F314" s="24" t="s">
        <v>82</v>
      </c>
      <c r="G314" s="24" t="s">
        <v>64</v>
      </c>
      <c r="H314" s="24" t="s">
        <v>667</v>
      </c>
      <c r="I314" s="24" t="s">
        <v>35</v>
      </c>
    </row>
    <row r="315" spans="1:9" ht="12.75">
      <c r="A315" s="23">
        <v>307</v>
      </c>
      <c r="B315" s="24" t="s">
        <v>512</v>
      </c>
      <c r="C315" s="99">
        <v>9</v>
      </c>
      <c r="D315" s="100" t="s">
        <v>654</v>
      </c>
      <c r="E315" s="101" t="s">
        <v>655</v>
      </c>
      <c r="F315" s="24" t="s">
        <v>82</v>
      </c>
      <c r="G315" s="24" t="s">
        <v>64</v>
      </c>
      <c r="H315" s="24" t="s">
        <v>667</v>
      </c>
      <c r="I315" s="24" t="s">
        <v>35</v>
      </c>
    </row>
    <row r="316" spans="1:9" ht="12.75">
      <c r="A316" s="23">
        <v>308</v>
      </c>
      <c r="B316" s="24" t="s">
        <v>666</v>
      </c>
      <c r="C316" s="103">
        <v>10</v>
      </c>
      <c r="D316" s="100" t="s">
        <v>656</v>
      </c>
      <c r="E316" s="101" t="s">
        <v>657</v>
      </c>
      <c r="F316" s="24" t="s">
        <v>82</v>
      </c>
      <c r="G316" s="24" t="s">
        <v>64</v>
      </c>
      <c r="H316" s="24" t="s">
        <v>667</v>
      </c>
      <c r="I316" s="24" t="s">
        <v>35</v>
      </c>
    </row>
    <row r="317" spans="1:9" ht="12.75">
      <c r="A317" s="23">
        <v>309</v>
      </c>
      <c r="B317" s="24" t="s">
        <v>641</v>
      </c>
      <c r="C317" s="99">
        <v>6</v>
      </c>
      <c r="D317" s="100" t="s">
        <v>658</v>
      </c>
      <c r="E317" s="104" t="s">
        <v>659</v>
      </c>
      <c r="F317" s="24" t="s">
        <v>82</v>
      </c>
      <c r="G317" s="24" t="s">
        <v>64</v>
      </c>
      <c r="H317" s="24" t="s">
        <v>667</v>
      </c>
      <c r="I317" s="24" t="s">
        <v>35</v>
      </c>
    </row>
    <row r="318" spans="1:9" ht="12.75">
      <c r="A318" s="23">
        <v>310</v>
      </c>
      <c r="B318" s="24" t="s">
        <v>641</v>
      </c>
      <c r="C318" s="99">
        <v>7</v>
      </c>
      <c r="D318" s="100" t="s">
        <v>660</v>
      </c>
      <c r="E318" s="104" t="s">
        <v>661</v>
      </c>
      <c r="F318" s="24" t="s">
        <v>82</v>
      </c>
      <c r="G318" s="24" t="s">
        <v>64</v>
      </c>
      <c r="H318" s="24" t="s">
        <v>667</v>
      </c>
      <c r="I318" s="24" t="s">
        <v>35</v>
      </c>
    </row>
    <row r="319" spans="1:9" ht="12.75">
      <c r="A319" s="23">
        <v>311</v>
      </c>
      <c r="B319" s="24" t="s">
        <v>641</v>
      </c>
      <c r="C319" s="99">
        <v>8</v>
      </c>
      <c r="D319" s="100" t="s">
        <v>662</v>
      </c>
      <c r="E319" s="104" t="s">
        <v>663</v>
      </c>
      <c r="F319" s="24" t="s">
        <v>82</v>
      </c>
      <c r="G319" s="24" t="s">
        <v>64</v>
      </c>
      <c r="H319" s="24" t="s">
        <v>667</v>
      </c>
      <c r="I319" s="24" t="s">
        <v>35</v>
      </c>
    </row>
    <row r="320" spans="1:9" ht="12.75">
      <c r="A320" s="23">
        <v>312</v>
      </c>
      <c r="B320" s="24" t="s">
        <v>641</v>
      </c>
      <c r="C320" s="99">
        <v>9</v>
      </c>
      <c r="D320" s="100" t="s">
        <v>664</v>
      </c>
      <c r="E320" s="104" t="s">
        <v>665</v>
      </c>
      <c r="F320" s="24" t="s">
        <v>82</v>
      </c>
      <c r="G320" s="24" t="s">
        <v>64</v>
      </c>
      <c r="H320" s="24" t="s">
        <v>667</v>
      </c>
      <c r="I320" s="24" t="s">
        <v>35</v>
      </c>
    </row>
    <row r="321" spans="1:9" ht="12.75">
      <c r="A321" s="23">
        <v>313</v>
      </c>
      <c r="B321" s="24" t="s">
        <v>678</v>
      </c>
      <c r="D321" s="25" t="s">
        <v>668</v>
      </c>
      <c r="I321" s="24" t="s">
        <v>35</v>
      </c>
    </row>
    <row r="322" spans="1:9" ht="12.75">
      <c r="A322" s="23">
        <v>314</v>
      </c>
      <c r="B322" s="24" t="s">
        <v>678</v>
      </c>
      <c r="D322" s="25" t="s">
        <v>669</v>
      </c>
      <c r="I322" s="24" t="s">
        <v>35</v>
      </c>
    </row>
    <row r="323" spans="1:9" ht="12.75">
      <c r="A323" s="23">
        <v>315</v>
      </c>
      <c r="B323" s="24" t="s">
        <v>678</v>
      </c>
      <c r="D323" s="25" t="s">
        <v>670</v>
      </c>
      <c r="I323" s="24" t="s">
        <v>35</v>
      </c>
    </row>
    <row r="324" spans="1:9" ht="12.75">
      <c r="A324" s="23">
        <v>316</v>
      </c>
      <c r="B324" s="24" t="s">
        <v>678</v>
      </c>
      <c r="D324" s="25" t="s">
        <v>671</v>
      </c>
      <c r="I324" s="24" t="s">
        <v>35</v>
      </c>
    </row>
    <row r="325" spans="1:9" ht="12.75">
      <c r="A325" s="23">
        <v>317</v>
      </c>
      <c r="B325" s="24" t="s">
        <v>678</v>
      </c>
      <c r="D325" s="25" t="s">
        <v>672</v>
      </c>
      <c r="I325" s="24" t="s">
        <v>35</v>
      </c>
    </row>
    <row r="326" spans="1:9" ht="12.75">
      <c r="A326" s="23">
        <v>318</v>
      </c>
      <c r="B326" s="24" t="s">
        <v>678</v>
      </c>
      <c r="D326" s="25" t="s">
        <v>673</v>
      </c>
      <c r="I326" s="24" t="s">
        <v>35</v>
      </c>
    </row>
    <row r="327" spans="1:9" ht="12.75">
      <c r="A327" s="23">
        <v>319</v>
      </c>
      <c r="B327" s="24" t="s">
        <v>678</v>
      </c>
      <c r="D327" s="25" t="s">
        <v>674</v>
      </c>
      <c r="I327" s="24" t="s">
        <v>35</v>
      </c>
    </row>
    <row r="328" spans="1:9" ht="12.75">
      <c r="A328" s="23">
        <v>320</v>
      </c>
      <c r="B328" s="24" t="s">
        <v>678</v>
      </c>
      <c r="D328" s="25" t="s">
        <v>675</v>
      </c>
      <c r="I328" s="24" t="s">
        <v>35</v>
      </c>
    </row>
    <row r="329" spans="1:9" ht="12.75">
      <c r="A329" s="23">
        <v>321</v>
      </c>
      <c r="B329" s="24" t="s">
        <v>678</v>
      </c>
      <c r="D329" s="25" t="s">
        <v>676</v>
      </c>
      <c r="I329" s="24" t="s">
        <v>35</v>
      </c>
    </row>
    <row r="330" spans="1:9" ht="12.75">
      <c r="A330" s="23">
        <v>322</v>
      </c>
      <c r="B330" s="24" t="s">
        <v>678</v>
      </c>
      <c r="D330" s="25" t="s">
        <v>677</v>
      </c>
      <c r="I330" s="24" t="s">
        <v>35</v>
      </c>
    </row>
  </sheetData>
  <sheetProtection/>
  <printOptions gridLines="1"/>
  <pageMargins left="0.17" right="0.17" top="0.47" bottom="0.33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3"/>
  <sheetViews>
    <sheetView tabSelected="1" zoomScalePageLayoutView="0" workbookViewId="0" topLeftCell="A1">
      <pane ySplit="7" topLeftCell="A123" activePane="bottomLeft" state="frozen"/>
      <selection pane="topLeft" activeCell="A1" sqref="A1"/>
      <selection pane="bottomLeft" activeCell="P77" sqref="P77"/>
    </sheetView>
  </sheetViews>
  <sheetFormatPr defaultColWidth="9.140625" defaultRowHeight="12.75"/>
  <cols>
    <col min="1" max="1" width="7.00390625" style="138" customWidth="1"/>
    <col min="2" max="2" width="10.8515625" style="123" customWidth="1"/>
    <col min="3" max="3" width="7.421875" style="123" customWidth="1"/>
    <col min="4" max="4" width="18.57421875" style="136" customWidth="1"/>
    <col min="5" max="5" width="28.00390625" style="137" customWidth="1"/>
    <col min="6" max="6" width="5.8515625" style="111" customWidth="1"/>
    <col min="7" max="7" width="13.421875" style="111" customWidth="1"/>
    <col min="8" max="8" width="13.00390625" style="111" customWidth="1"/>
    <col min="9" max="10" width="6.140625" style="114" customWidth="1"/>
    <col min="11" max="12" width="7.140625" style="114" customWidth="1"/>
    <col min="13" max="13" width="10.140625" style="140" customWidth="1"/>
    <col min="14" max="14" width="10.140625" style="143" customWidth="1"/>
    <col min="15" max="16384" width="9.140625" style="112" customWidth="1"/>
  </cols>
  <sheetData>
    <row r="1" spans="1:14" s="120" customFormat="1" ht="18">
      <c r="A1" s="6" t="s">
        <v>218</v>
      </c>
      <c r="B1" s="115"/>
      <c r="C1" s="115"/>
      <c r="D1" s="116"/>
      <c r="E1" s="117"/>
      <c r="F1" s="118"/>
      <c r="G1" s="118"/>
      <c r="H1" s="118"/>
      <c r="I1" s="119"/>
      <c r="J1" s="119"/>
      <c r="K1" s="119"/>
      <c r="L1" s="119"/>
      <c r="M1" s="139"/>
      <c r="N1" s="142"/>
    </row>
    <row r="2" spans="1:14" s="120" customFormat="1" ht="18">
      <c r="A2" s="145" t="s">
        <v>621</v>
      </c>
      <c r="B2" s="146"/>
      <c r="C2" s="146"/>
      <c r="D2" s="147"/>
      <c r="E2" s="148"/>
      <c r="F2" s="118"/>
      <c r="G2" s="118"/>
      <c r="H2" s="118"/>
      <c r="I2" s="119"/>
      <c r="J2" s="119"/>
      <c r="K2" s="119"/>
      <c r="L2" s="119"/>
      <c r="M2" s="139"/>
      <c r="N2" s="142"/>
    </row>
    <row r="3" spans="1:14" s="261" customFormat="1" ht="12">
      <c r="A3" s="167" t="s">
        <v>712</v>
      </c>
      <c r="B3" s="168"/>
      <c r="C3" s="169"/>
      <c r="D3" s="170"/>
      <c r="E3" s="256"/>
      <c r="F3" s="257"/>
      <c r="G3" s="257"/>
      <c r="H3" s="257"/>
      <c r="I3" s="258"/>
      <c r="J3" s="258"/>
      <c r="K3" s="258"/>
      <c r="L3" s="258"/>
      <c r="M3" s="259"/>
      <c r="N3" s="260"/>
    </row>
    <row r="4" spans="1:14" s="261" customFormat="1" ht="12">
      <c r="A4" s="175"/>
      <c r="B4" s="169"/>
      <c r="C4" s="169"/>
      <c r="D4" s="170"/>
      <c r="E4" s="256"/>
      <c r="F4" s="257"/>
      <c r="G4" s="257"/>
      <c r="H4" s="257"/>
      <c r="I4" s="258"/>
      <c r="J4" s="258"/>
      <c r="K4" s="258"/>
      <c r="L4" s="258"/>
      <c r="M4" s="259"/>
      <c r="N4" s="260"/>
    </row>
    <row r="5" spans="1:14" s="261" customFormat="1" ht="12">
      <c r="A5" s="176" t="s">
        <v>644</v>
      </c>
      <c r="B5" s="176"/>
      <c r="C5" s="176" t="s">
        <v>644</v>
      </c>
      <c r="D5" s="177"/>
      <c r="E5" s="178"/>
      <c r="F5" s="176"/>
      <c r="G5" s="176"/>
      <c r="H5" s="176"/>
      <c r="I5" s="179" t="s">
        <v>704</v>
      </c>
      <c r="J5" s="179"/>
      <c r="K5" s="179"/>
      <c r="L5" s="184"/>
      <c r="M5" s="180"/>
      <c r="N5" s="181"/>
    </row>
    <row r="6" spans="1:14" s="261" customFormat="1" ht="12">
      <c r="A6" s="176" t="s">
        <v>706</v>
      </c>
      <c r="B6" s="176" t="s">
        <v>75</v>
      </c>
      <c r="C6" s="176" t="s">
        <v>646</v>
      </c>
      <c r="D6" s="177"/>
      <c r="E6" s="178"/>
      <c r="F6" s="176" t="s">
        <v>643</v>
      </c>
      <c r="G6" s="176"/>
      <c r="H6" s="176"/>
      <c r="I6" s="182" t="s">
        <v>87</v>
      </c>
      <c r="J6" s="182"/>
      <c r="K6" s="182" t="s">
        <v>135</v>
      </c>
      <c r="L6" s="182"/>
      <c r="M6" s="183" t="s">
        <v>705</v>
      </c>
      <c r="N6" s="184"/>
    </row>
    <row r="7" spans="1:14" s="261" customFormat="1" ht="12">
      <c r="A7" s="176" t="s">
        <v>707</v>
      </c>
      <c r="B7" s="176" t="s">
        <v>633</v>
      </c>
      <c r="C7" s="176" t="s">
        <v>645</v>
      </c>
      <c r="D7" s="177" t="s">
        <v>0</v>
      </c>
      <c r="E7" s="178" t="s">
        <v>1</v>
      </c>
      <c r="F7" s="176" t="s">
        <v>26</v>
      </c>
      <c r="G7" s="176" t="s">
        <v>2</v>
      </c>
      <c r="H7" s="176" t="s">
        <v>17</v>
      </c>
      <c r="I7" s="185" t="s">
        <v>216</v>
      </c>
      <c r="J7" s="185" t="s">
        <v>647</v>
      </c>
      <c r="K7" s="185" t="s">
        <v>216</v>
      </c>
      <c r="L7" s="185" t="s">
        <v>647</v>
      </c>
      <c r="M7" s="186" t="s">
        <v>216</v>
      </c>
      <c r="N7" s="187" t="s">
        <v>647</v>
      </c>
    </row>
    <row r="8" spans="1:14" s="262" customFormat="1" ht="39.75" customHeight="1">
      <c r="A8" s="188">
        <v>181</v>
      </c>
      <c r="B8" s="189" t="s">
        <v>499</v>
      </c>
      <c r="C8" s="124">
        <v>33</v>
      </c>
      <c r="D8" s="276" t="s">
        <v>183</v>
      </c>
      <c r="E8" s="214" t="s">
        <v>184</v>
      </c>
      <c r="F8" s="265" t="s">
        <v>82</v>
      </c>
      <c r="G8" s="265" t="s">
        <v>27</v>
      </c>
      <c r="H8" s="265" t="s">
        <v>211</v>
      </c>
      <c r="I8" s="266">
        <v>3</v>
      </c>
      <c r="J8" s="266">
        <v>0</v>
      </c>
      <c r="K8" s="266">
        <v>2.5</v>
      </c>
      <c r="L8" s="266">
        <v>0.5</v>
      </c>
      <c r="M8" s="267">
        <f aca="true" t="shared" si="0" ref="M8:M39">AVERAGE(I8,K8)</f>
        <v>2.75</v>
      </c>
      <c r="N8" s="268">
        <f aca="true" t="shared" si="1" ref="N8:N39">AVERAGE(J8,L8)</f>
        <v>0.25</v>
      </c>
    </row>
    <row r="9" spans="1:14" s="262" customFormat="1" ht="12">
      <c r="A9" s="246">
        <v>2</v>
      </c>
      <c r="B9" s="247" t="s">
        <v>715</v>
      </c>
      <c r="C9" s="247"/>
      <c r="D9" s="248" t="s">
        <v>41</v>
      </c>
      <c r="E9" s="249"/>
      <c r="F9" s="247" t="s">
        <v>82</v>
      </c>
      <c r="G9" s="247"/>
      <c r="H9" s="247"/>
      <c r="I9" s="250">
        <v>3</v>
      </c>
      <c r="J9" s="250">
        <v>1.5</v>
      </c>
      <c r="K9" s="250">
        <v>3</v>
      </c>
      <c r="L9" s="250">
        <v>2.5</v>
      </c>
      <c r="M9" s="251">
        <f t="shared" si="0"/>
        <v>3</v>
      </c>
      <c r="N9" s="252">
        <f t="shared" si="1"/>
        <v>2</v>
      </c>
    </row>
    <row r="10" spans="1:14" s="262" customFormat="1" ht="24">
      <c r="A10" s="188">
        <v>55</v>
      </c>
      <c r="B10" s="189" t="s">
        <v>72</v>
      </c>
      <c r="C10" s="195">
        <v>10</v>
      </c>
      <c r="D10" s="196" t="s">
        <v>274</v>
      </c>
      <c r="E10" s="277" t="s">
        <v>275</v>
      </c>
      <c r="F10" s="265" t="s">
        <v>82</v>
      </c>
      <c r="G10" s="278" t="s">
        <v>28</v>
      </c>
      <c r="H10" s="265" t="s">
        <v>204</v>
      </c>
      <c r="I10" s="266">
        <v>4</v>
      </c>
      <c r="J10" s="266">
        <v>5</v>
      </c>
      <c r="K10" s="266">
        <v>2</v>
      </c>
      <c r="L10" s="266">
        <v>3</v>
      </c>
      <c r="M10" s="267">
        <f t="shared" si="0"/>
        <v>3</v>
      </c>
      <c r="N10" s="268">
        <f t="shared" si="1"/>
        <v>4</v>
      </c>
    </row>
    <row r="11" spans="1:14" s="262" customFormat="1" ht="24">
      <c r="A11" s="188">
        <v>79</v>
      </c>
      <c r="B11" s="189" t="s">
        <v>132</v>
      </c>
      <c r="C11" s="209">
        <v>3</v>
      </c>
      <c r="D11" s="279" t="s">
        <v>112</v>
      </c>
      <c r="E11" s="218" t="s">
        <v>113</v>
      </c>
      <c r="F11" s="278" t="s">
        <v>114</v>
      </c>
      <c r="G11" s="265" t="s">
        <v>83</v>
      </c>
      <c r="H11" s="278" t="s">
        <v>150</v>
      </c>
      <c r="I11" s="266">
        <v>3</v>
      </c>
      <c r="J11" s="266">
        <v>1</v>
      </c>
      <c r="K11" s="266">
        <v>3</v>
      </c>
      <c r="L11" s="266">
        <v>1.5</v>
      </c>
      <c r="M11" s="267">
        <f t="shared" si="0"/>
        <v>3</v>
      </c>
      <c r="N11" s="268">
        <f t="shared" si="1"/>
        <v>1.25</v>
      </c>
    </row>
    <row r="12" spans="1:14" s="262" customFormat="1" ht="45.75" customHeight="1">
      <c r="A12" s="188">
        <v>178</v>
      </c>
      <c r="B12" s="189" t="s">
        <v>499</v>
      </c>
      <c r="C12" s="124">
        <v>30</v>
      </c>
      <c r="D12" s="226" t="s">
        <v>448</v>
      </c>
      <c r="E12" s="221" t="s">
        <v>449</v>
      </c>
      <c r="F12" s="265" t="s">
        <v>82</v>
      </c>
      <c r="G12" s="265" t="s">
        <v>27</v>
      </c>
      <c r="H12" s="265" t="s">
        <v>211</v>
      </c>
      <c r="I12" s="266">
        <v>3.5</v>
      </c>
      <c r="J12" s="266">
        <v>1.5</v>
      </c>
      <c r="K12" s="266">
        <v>3</v>
      </c>
      <c r="L12" s="266">
        <v>1.5</v>
      </c>
      <c r="M12" s="267">
        <f t="shared" si="0"/>
        <v>3.25</v>
      </c>
      <c r="N12" s="268">
        <f t="shared" si="1"/>
        <v>1.5</v>
      </c>
    </row>
    <row r="13" spans="1:14" s="262" customFormat="1" ht="12">
      <c r="A13" s="188">
        <v>179</v>
      </c>
      <c r="B13" s="189" t="s">
        <v>499</v>
      </c>
      <c r="C13" s="124">
        <v>31</v>
      </c>
      <c r="D13" s="226" t="s">
        <v>450</v>
      </c>
      <c r="E13" s="221" t="s">
        <v>451</v>
      </c>
      <c r="F13" s="265" t="s">
        <v>82</v>
      </c>
      <c r="G13" s="265" t="s">
        <v>27</v>
      </c>
      <c r="H13" s="265" t="s">
        <v>211</v>
      </c>
      <c r="I13" s="266">
        <v>4</v>
      </c>
      <c r="J13" s="266">
        <v>2</v>
      </c>
      <c r="K13" s="266">
        <v>2.5</v>
      </c>
      <c r="L13" s="266">
        <v>1</v>
      </c>
      <c r="M13" s="267">
        <f t="shared" si="0"/>
        <v>3.25</v>
      </c>
      <c r="N13" s="268">
        <f t="shared" si="1"/>
        <v>1.5</v>
      </c>
    </row>
    <row r="14" spans="1:14" s="262" customFormat="1" ht="12">
      <c r="A14" s="188">
        <v>198</v>
      </c>
      <c r="B14" s="189" t="s">
        <v>499</v>
      </c>
      <c r="C14" s="124">
        <v>65</v>
      </c>
      <c r="D14" s="280" t="s">
        <v>473</v>
      </c>
      <c r="E14" s="281" t="s">
        <v>474</v>
      </c>
      <c r="F14" s="265" t="s">
        <v>82</v>
      </c>
      <c r="G14" s="265" t="s">
        <v>101</v>
      </c>
      <c r="H14" s="265" t="s">
        <v>202</v>
      </c>
      <c r="I14" s="266">
        <v>4</v>
      </c>
      <c r="J14" s="266">
        <v>1.5</v>
      </c>
      <c r="K14" s="266">
        <v>2.5</v>
      </c>
      <c r="L14" s="266">
        <v>1</v>
      </c>
      <c r="M14" s="267">
        <f t="shared" si="0"/>
        <v>3.25</v>
      </c>
      <c r="N14" s="268">
        <f t="shared" si="1"/>
        <v>1.25</v>
      </c>
    </row>
    <row r="15" spans="1:14" s="262" customFormat="1" ht="12">
      <c r="A15" s="188">
        <v>174</v>
      </c>
      <c r="B15" s="189" t="s">
        <v>499</v>
      </c>
      <c r="C15" s="124">
        <v>26</v>
      </c>
      <c r="D15" s="282" t="s">
        <v>368</v>
      </c>
      <c r="E15" s="283" t="s">
        <v>443</v>
      </c>
      <c r="F15" s="265" t="s">
        <v>82</v>
      </c>
      <c r="G15" s="265" t="s">
        <v>27</v>
      </c>
      <c r="H15" s="265" t="s">
        <v>211</v>
      </c>
      <c r="I15" s="266">
        <v>3.5</v>
      </c>
      <c r="J15" s="266">
        <v>1</v>
      </c>
      <c r="K15" s="266">
        <v>3.5</v>
      </c>
      <c r="L15" s="266">
        <v>1</v>
      </c>
      <c r="M15" s="267">
        <f t="shared" si="0"/>
        <v>3.5</v>
      </c>
      <c r="N15" s="268">
        <f t="shared" si="1"/>
        <v>1</v>
      </c>
    </row>
    <row r="16" spans="1:14" s="262" customFormat="1" ht="24">
      <c r="A16" s="188">
        <v>177</v>
      </c>
      <c r="B16" s="189" t="s">
        <v>499</v>
      </c>
      <c r="C16" s="124">
        <v>29</v>
      </c>
      <c r="D16" s="226" t="s">
        <v>446</v>
      </c>
      <c r="E16" s="221" t="s">
        <v>447</v>
      </c>
      <c r="F16" s="265" t="s">
        <v>82</v>
      </c>
      <c r="G16" s="265" t="s">
        <v>27</v>
      </c>
      <c r="H16" s="265" t="s">
        <v>211</v>
      </c>
      <c r="I16" s="266">
        <v>4</v>
      </c>
      <c r="J16" s="266">
        <v>2</v>
      </c>
      <c r="K16" s="266">
        <v>3</v>
      </c>
      <c r="L16" s="266">
        <v>1.5</v>
      </c>
      <c r="M16" s="267">
        <f t="shared" si="0"/>
        <v>3.5</v>
      </c>
      <c r="N16" s="268">
        <f t="shared" si="1"/>
        <v>1.75</v>
      </c>
    </row>
    <row r="17" spans="1:14" s="262" customFormat="1" ht="12">
      <c r="A17" s="188">
        <v>205</v>
      </c>
      <c r="B17" s="189" t="s">
        <v>499</v>
      </c>
      <c r="C17" s="124">
        <v>72</v>
      </c>
      <c r="D17" s="280" t="s">
        <v>485</v>
      </c>
      <c r="E17" s="281" t="s">
        <v>484</v>
      </c>
      <c r="F17" s="265" t="s">
        <v>82</v>
      </c>
      <c r="G17" s="265" t="s">
        <v>101</v>
      </c>
      <c r="H17" s="265" t="s">
        <v>202</v>
      </c>
      <c r="I17" s="266">
        <v>3.5</v>
      </c>
      <c r="J17" s="266">
        <v>1</v>
      </c>
      <c r="K17" s="266">
        <v>3.5</v>
      </c>
      <c r="L17" s="266">
        <v>1</v>
      </c>
      <c r="M17" s="267">
        <f t="shared" si="0"/>
        <v>3.5</v>
      </c>
      <c r="N17" s="268">
        <f t="shared" si="1"/>
        <v>1</v>
      </c>
    </row>
    <row r="18" spans="1:14" s="262" customFormat="1" ht="12">
      <c r="A18" s="188">
        <v>208</v>
      </c>
      <c r="B18" s="189" t="s">
        <v>499</v>
      </c>
      <c r="C18" s="124">
        <v>75</v>
      </c>
      <c r="D18" s="280" t="s">
        <v>489</v>
      </c>
      <c r="E18" s="281" t="s">
        <v>490</v>
      </c>
      <c r="F18" s="265" t="s">
        <v>82</v>
      </c>
      <c r="G18" s="265" t="s">
        <v>101</v>
      </c>
      <c r="H18" s="265" t="s">
        <v>202</v>
      </c>
      <c r="I18" s="266">
        <v>3</v>
      </c>
      <c r="J18" s="266">
        <v>1.5</v>
      </c>
      <c r="K18" s="266">
        <v>4</v>
      </c>
      <c r="L18" s="266">
        <v>1</v>
      </c>
      <c r="M18" s="267">
        <f t="shared" si="0"/>
        <v>3.5</v>
      </c>
      <c r="N18" s="268">
        <f t="shared" si="1"/>
        <v>1.25</v>
      </c>
    </row>
    <row r="19" spans="1:14" s="262" customFormat="1" ht="24">
      <c r="A19" s="188">
        <v>13</v>
      </c>
      <c r="B19" s="195" t="s">
        <v>70</v>
      </c>
      <c r="C19" s="195">
        <v>6</v>
      </c>
      <c r="D19" s="196" t="s">
        <v>105</v>
      </c>
      <c r="E19" s="284" t="s">
        <v>139</v>
      </c>
      <c r="F19" s="265" t="s">
        <v>82</v>
      </c>
      <c r="G19" s="285" t="s">
        <v>28</v>
      </c>
      <c r="H19" s="265" t="s">
        <v>204</v>
      </c>
      <c r="I19" s="266">
        <v>3.5</v>
      </c>
      <c r="J19" s="266">
        <v>1.5</v>
      </c>
      <c r="K19" s="266">
        <v>4</v>
      </c>
      <c r="L19" s="266">
        <v>1.5</v>
      </c>
      <c r="M19" s="267">
        <f t="shared" si="0"/>
        <v>3.75</v>
      </c>
      <c r="N19" s="268">
        <f t="shared" si="1"/>
        <v>1.5</v>
      </c>
    </row>
    <row r="20" spans="1:14" s="262" customFormat="1" ht="12">
      <c r="A20" s="188">
        <v>42</v>
      </c>
      <c r="B20" s="195" t="s">
        <v>70</v>
      </c>
      <c r="C20" s="195">
        <v>35</v>
      </c>
      <c r="D20" s="196" t="s">
        <v>261</v>
      </c>
      <c r="E20" s="284" t="s">
        <v>262</v>
      </c>
      <c r="F20" s="265" t="s">
        <v>82</v>
      </c>
      <c r="G20" s="285" t="s">
        <v>101</v>
      </c>
      <c r="H20" s="265" t="s">
        <v>202</v>
      </c>
      <c r="I20" s="266">
        <v>5</v>
      </c>
      <c r="J20" s="266">
        <v>6.5</v>
      </c>
      <c r="K20" s="266">
        <v>2.5</v>
      </c>
      <c r="L20" s="266">
        <v>2.5</v>
      </c>
      <c r="M20" s="267">
        <f t="shared" si="0"/>
        <v>3.75</v>
      </c>
      <c r="N20" s="268">
        <f t="shared" si="1"/>
        <v>4.5</v>
      </c>
    </row>
    <row r="21" spans="1:14" s="262" customFormat="1" ht="12">
      <c r="A21" s="188">
        <v>94</v>
      </c>
      <c r="B21" s="189" t="s">
        <v>132</v>
      </c>
      <c r="C21" s="209">
        <v>18</v>
      </c>
      <c r="D21" s="286" t="s">
        <v>321</v>
      </c>
      <c r="E21" s="236" t="s">
        <v>322</v>
      </c>
      <c r="F21" s="229" t="s">
        <v>115</v>
      </c>
      <c r="G21" s="265" t="s">
        <v>83</v>
      </c>
      <c r="H21" s="209" t="s">
        <v>150</v>
      </c>
      <c r="I21" s="266">
        <v>4</v>
      </c>
      <c r="J21" s="266">
        <v>2</v>
      </c>
      <c r="K21" s="266">
        <v>3.5</v>
      </c>
      <c r="L21" s="266">
        <v>2.5</v>
      </c>
      <c r="M21" s="267">
        <f t="shared" si="0"/>
        <v>3.75</v>
      </c>
      <c r="N21" s="268">
        <f t="shared" si="1"/>
        <v>2.25</v>
      </c>
    </row>
    <row r="22" spans="1:14" s="262" customFormat="1" ht="12">
      <c r="A22" s="188">
        <v>95</v>
      </c>
      <c r="B22" s="189" t="s">
        <v>132</v>
      </c>
      <c r="C22" s="209">
        <v>19</v>
      </c>
      <c r="D22" s="286" t="s">
        <v>323</v>
      </c>
      <c r="E22" s="236" t="s">
        <v>322</v>
      </c>
      <c r="F22" s="229" t="s">
        <v>115</v>
      </c>
      <c r="G22" s="265" t="s">
        <v>83</v>
      </c>
      <c r="H22" s="209" t="s">
        <v>150</v>
      </c>
      <c r="I22" s="266">
        <v>3.5</v>
      </c>
      <c r="J22" s="266">
        <v>1</v>
      </c>
      <c r="K22" s="266">
        <v>4</v>
      </c>
      <c r="L22" s="266">
        <v>1.5</v>
      </c>
      <c r="M22" s="267">
        <f t="shared" si="0"/>
        <v>3.75</v>
      </c>
      <c r="N22" s="268">
        <f t="shared" si="1"/>
        <v>1.25</v>
      </c>
    </row>
    <row r="23" spans="1:14" s="262" customFormat="1" ht="12">
      <c r="A23" s="188">
        <v>140</v>
      </c>
      <c r="B23" s="189" t="s">
        <v>30</v>
      </c>
      <c r="C23" s="124">
        <v>24</v>
      </c>
      <c r="D23" s="287" t="s">
        <v>193</v>
      </c>
      <c r="E23" s="288" t="s">
        <v>194</v>
      </c>
      <c r="F23" s="222" t="s">
        <v>82</v>
      </c>
      <c r="G23" s="265" t="s">
        <v>101</v>
      </c>
      <c r="H23" s="265" t="s">
        <v>202</v>
      </c>
      <c r="I23" s="266">
        <v>5</v>
      </c>
      <c r="J23" s="266">
        <v>1</v>
      </c>
      <c r="K23" s="266">
        <v>2.5</v>
      </c>
      <c r="L23" s="266">
        <v>1.5</v>
      </c>
      <c r="M23" s="267">
        <f t="shared" si="0"/>
        <v>3.75</v>
      </c>
      <c r="N23" s="268">
        <f t="shared" si="1"/>
        <v>1.25</v>
      </c>
    </row>
    <row r="24" spans="1:14" s="262" customFormat="1" ht="12">
      <c r="A24" s="188">
        <v>141</v>
      </c>
      <c r="B24" s="189" t="s">
        <v>30</v>
      </c>
      <c r="C24" s="124">
        <v>25</v>
      </c>
      <c r="D24" s="289" t="s">
        <v>385</v>
      </c>
      <c r="E24" s="290" t="s">
        <v>386</v>
      </c>
      <c r="F24" s="222" t="s">
        <v>82</v>
      </c>
      <c r="G24" s="265" t="s">
        <v>101</v>
      </c>
      <c r="H24" s="265" t="s">
        <v>202</v>
      </c>
      <c r="I24" s="266">
        <v>4</v>
      </c>
      <c r="J24" s="266">
        <v>1.5</v>
      </c>
      <c r="K24" s="266">
        <v>3.5</v>
      </c>
      <c r="L24" s="266">
        <v>2</v>
      </c>
      <c r="M24" s="267">
        <f t="shared" si="0"/>
        <v>3.75</v>
      </c>
      <c r="N24" s="268">
        <f t="shared" si="1"/>
        <v>1.75</v>
      </c>
    </row>
    <row r="25" spans="1:14" s="262" customFormat="1" ht="12">
      <c r="A25" s="188">
        <v>260</v>
      </c>
      <c r="B25" s="189" t="s">
        <v>619</v>
      </c>
      <c r="C25" s="205">
        <v>48</v>
      </c>
      <c r="D25" s="270" t="s">
        <v>557</v>
      </c>
      <c r="E25" s="271" t="s">
        <v>602</v>
      </c>
      <c r="F25" s="265" t="s">
        <v>82</v>
      </c>
      <c r="G25" s="265" t="s">
        <v>83</v>
      </c>
      <c r="H25" s="265" t="s">
        <v>150</v>
      </c>
      <c r="I25" s="266">
        <v>4</v>
      </c>
      <c r="J25" s="266">
        <v>1.5</v>
      </c>
      <c r="K25" s="266">
        <v>3.5</v>
      </c>
      <c r="L25" s="266">
        <v>1.5</v>
      </c>
      <c r="M25" s="267">
        <f t="shared" si="0"/>
        <v>3.75</v>
      </c>
      <c r="N25" s="268">
        <f t="shared" si="1"/>
        <v>1.5</v>
      </c>
    </row>
    <row r="26" spans="1:14" s="262" customFormat="1" ht="36">
      <c r="A26" s="246">
        <v>3</v>
      </c>
      <c r="B26" s="247" t="s">
        <v>715</v>
      </c>
      <c r="C26" s="247"/>
      <c r="D26" s="248" t="s">
        <v>45</v>
      </c>
      <c r="E26" s="263" t="s">
        <v>110</v>
      </c>
      <c r="F26" s="247" t="s">
        <v>82</v>
      </c>
      <c r="G26" s="247"/>
      <c r="H26" s="247"/>
      <c r="I26" s="250">
        <v>4.5</v>
      </c>
      <c r="J26" s="250">
        <v>2.5</v>
      </c>
      <c r="K26" s="250">
        <v>3.5</v>
      </c>
      <c r="L26" s="250">
        <v>2</v>
      </c>
      <c r="M26" s="251">
        <f t="shared" si="0"/>
        <v>4</v>
      </c>
      <c r="N26" s="252">
        <f t="shared" si="1"/>
        <v>2.25</v>
      </c>
    </row>
    <row r="27" spans="1:14" s="262" customFormat="1" ht="12">
      <c r="A27" s="188">
        <v>43</v>
      </c>
      <c r="B27" s="195" t="s">
        <v>70</v>
      </c>
      <c r="C27" s="195">
        <v>36</v>
      </c>
      <c r="D27" s="196" t="s">
        <v>190</v>
      </c>
      <c r="E27" s="284" t="s">
        <v>263</v>
      </c>
      <c r="F27" s="265" t="s">
        <v>82</v>
      </c>
      <c r="G27" s="285" t="s">
        <v>101</v>
      </c>
      <c r="H27" s="265" t="s">
        <v>202</v>
      </c>
      <c r="I27" s="266">
        <v>4</v>
      </c>
      <c r="J27" s="266">
        <v>4.5</v>
      </c>
      <c r="K27" s="266">
        <v>4</v>
      </c>
      <c r="L27" s="266">
        <v>2.5</v>
      </c>
      <c r="M27" s="267">
        <f t="shared" si="0"/>
        <v>4</v>
      </c>
      <c r="N27" s="268">
        <f t="shared" si="1"/>
        <v>3.5</v>
      </c>
    </row>
    <row r="28" spans="1:14" s="262" customFormat="1" ht="24">
      <c r="A28" s="188">
        <v>54</v>
      </c>
      <c r="B28" s="189" t="s">
        <v>72</v>
      </c>
      <c r="C28" s="195">
        <v>9</v>
      </c>
      <c r="D28" s="196" t="s">
        <v>105</v>
      </c>
      <c r="E28" s="277" t="s">
        <v>139</v>
      </c>
      <c r="F28" s="265" t="s">
        <v>82</v>
      </c>
      <c r="G28" s="278" t="s">
        <v>28</v>
      </c>
      <c r="H28" s="265" t="s">
        <v>204</v>
      </c>
      <c r="I28" s="266">
        <v>5</v>
      </c>
      <c r="J28" s="266">
        <v>2</v>
      </c>
      <c r="K28" s="266">
        <v>3</v>
      </c>
      <c r="L28" s="266">
        <v>2</v>
      </c>
      <c r="M28" s="267">
        <f t="shared" si="0"/>
        <v>4</v>
      </c>
      <c r="N28" s="268">
        <f t="shared" si="1"/>
        <v>2</v>
      </c>
    </row>
    <row r="29" spans="1:14" s="262" customFormat="1" ht="12">
      <c r="A29" s="188">
        <v>77</v>
      </c>
      <c r="B29" s="189" t="s">
        <v>72</v>
      </c>
      <c r="C29" s="195">
        <v>32</v>
      </c>
      <c r="D29" s="227" t="s">
        <v>303</v>
      </c>
      <c r="E29" s="277" t="s">
        <v>304</v>
      </c>
      <c r="F29" s="265" t="s">
        <v>82</v>
      </c>
      <c r="G29" s="278" t="s">
        <v>100</v>
      </c>
      <c r="H29" s="265" t="s">
        <v>157</v>
      </c>
      <c r="I29" s="266">
        <v>4</v>
      </c>
      <c r="J29" s="266">
        <v>4</v>
      </c>
      <c r="K29" s="266">
        <v>4</v>
      </c>
      <c r="L29" s="266">
        <v>5</v>
      </c>
      <c r="M29" s="267">
        <f t="shared" si="0"/>
        <v>4</v>
      </c>
      <c r="N29" s="268">
        <f t="shared" si="1"/>
        <v>4.5</v>
      </c>
    </row>
    <row r="30" spans="1:14" s="262" customFormat="1" ht="12">
      <c r="A30" s="188">
        <v>88</v>
      </c>
      <c r="B30" s="189" t="s">
        <v>132</v>
      </c>
      <c r="C30" s="209">
        <v>12</v>
      </c>
      <c r="D30" s="286" t="s">
        <v>151</v>
      </c>
      <c r="E30" s="236" t="s">
        <v>152</v>
      </c>
      <c r="F30" s="229" t="s">
        <v>115</v>
      </c>
      <c r="G30" s="265" t="s">
        <v>83</v>
      </c>
      <c r="H30" s="209" t="s">
        <v>150</v>
      </c>
      <c r="I30" s="266">
        <v>4.5</v>
      </c>
      <c r="J30" s="266">
        <v>1</v>
      </c>
      <c r="K30" s="266">
        <v>3.5</v>
      </c>
      <c r="L30" s="266">
        <v>1.5</v>
      </c>
      <c r="M30" s="267">
        <f t="shared" si="0"/>
        <v>4</v>
      </c>
      <c r="N30" s="268">
        <f t="shared" si="1"/>
        <v>1.25</v>
      </c>
    </row>
    <row r="31" spans="1:14" s="262" customFormat="1" ht="24">
      <c r="A31" s="188">
        <v>118</v>
      </c>
      <c r="B31" s="189" t="s">
        <v>30</v>
      </c>
      <c r="C31" s="124">
        <v>1</v>
      </c>
      <c r="D31" s="291" t="s">
        <v>104</v>
      </c>
      <c r="E31" s="292" t="s">
        <v>355</v>
      </c>
      <c r="F31" s="222" t="s">
        <v>82</v>
      </c>
      <c r="G31" s="265" t="s">
        <v>28</v>
      </c>
      <c r="H31" s="265" t="s">
        <v>204</v>
      </c>
      <c r="I31" s="266">
        <v>5</v>
      </c>
      <c r="J31" s="266">
        <v>4</v>
      </c>
      <c r="K31" s="266">
        <v>3</v>
      </c>
      <c r="L31" s="266">
        <v>2</v>
      </c>
      <c r="M31" s="267">
        <f t="shared" si="0"/>
        <v>4</v>
      </c>
      <c r="N31" s="268">
        <f t="shared" si="1"/>
        <v>3</v>
      </c>
    </row>
    <row r="32" spans="1:14" s="262" customFormat="1" ht="24">
      <c r="A32" s="188">
        <v>119</v>
      </c>
      <c r="B32" s="189" t="s">
        <v>30</v>
      </c>
      <c r="C32" s="124">
        <v>2</v>
      </c>
      <c r="D32" s="291" t="s">
        <v>356</v>
      </c>
      <c r="E32" s="292" t="s">
        <v>180</v>
      </c>
      <c r="F32" s="222" t="s">
        <v>82</v>
      </c>
      <c r="G32" s="265" t="s">
        <v>28</v>
      </c>
      <c r="H32" s="265" t="s">
        <v>204</v>
      </c>
      <c r="I32" s="266">
        <v>4</v>
      </c>
      <c r="J32" s="266">
        <v>5</v>
      </c>
      <c r="K32" s="266">
        <v>4</v>
      </c>
      <c r="L32" s="266">
        <v>4</v>
      </c>
      <c r="M32" s="267">
        <f t="shared" si="0"/>
        <v>4</v>
      </c>
      <c r="N32" s="268">
        <f t="shared" si="1"/>
        <v>4.5</v>
      </c>
    </row>
    <row r="33" spans="1:14" s="262" customFormat="1" ht="24">
      <c r="A33" s="188">
        <v>121</v>
      </c>
      <c r="B33" s="189" t="s">
        <v>30</v>
      </c>
      <c r="C33" s="124">
        <v>4</v>
      </c>
      <c r="D33" s="291" t="s">
        <v>181</v>
      </c>
      <c r="E33" s="292" t="s">
        <v>182</v>
      </c>
      <c r="F33" s="222" t="s">
        <v>82</v>
      </c>
      <c r="G33" s="265" t="s">
        <v>28</v>
      </c>
      <c r="H33" s="265" t="s">
        <v>204</v>
      </c>
      <c r="I33" s="266">
        <v>4</v>
      </c>
      <c r="J33" s="266">
        <v>2</v>
      </c>
      <c r="K33" s="266">
        <v>4</v>
      </c>
      <c r="L33" s="266">
        <v>3</v>
      </c>
      <c r="M33" s="267">
        <f t="shared" si="0"/>
        <v>4</v>
      </c>
      <c r="N33" s="268">
        <f t="shared" si="1"/>
        <v>2.5</v>
      </c>
    </row>
    <row r="34" spans="1:14" s="262" customFormat="1" ht="12">
      <c r="A34" s="188">
        <v>127</v>
      </c>
      <c r="B34" s="189" t="s">
        <v>30</v>
      </c>
      <c r="C34" s="124">
        <v>10</v>
      </c>
      <c r="D34" s="293" t="s">
        <v>368</v>
      </c>
      <c r="E34" s="294" t="s">
        <v>369</v>
      </c>
      <c r="F34" s="222" t="s">
        <v>82</v>
      </c>
      <c r="G34" s="265" t="s">
        <v>27</v>
      </c>
      <c r="H34" s="265" t="s">
        <v>211</v>
      </c>
      <c r="I34" s="266">
        <v>4.5</v>
      </c>
      <c r="J34" s="266">
        <v>1</v>
      </c>
      <c r="K34" s="266">
        <v>3.5</v>
      </c>
      <c r="L34" s="266">
        <v>1</v>
      </c>
      <c r="M34" s="267">
        <f t="shared" si="0"/>
        <v>4</v>
      </c>
      <c r="N34" s="268">
        <f t="shared" si="1"/>
        <v>1</v>
      </c>
    </row>
    <row r="35" spans="1:14" s="262" customFormat="1" ht="24">
      <c r="A35" s="188">
        <v>56</v>
      </c>
      <c r="B35" s="189" t="s">
        <v>72</v>
      </c>
      <c r="C35" s="195">
        <v>11</v>
      </c>
      <c r="D35" s="196" t="s">
        <v>276</v>
      </c>
      <c r="E35" s="277" t="s">
        <v>277</v>
      </c>
      <c r="F35" s="265" t="s">
        <v>82</v>
      </c>
      <c r="G35" s="278" t="s">
        <v>28</v>
      </c>
      <c r="H35" s="265" t="s">
        <v>204</v>
      </c>
      <c r="I35" s="266">
        <v>5</v>
      </c>
      <c r="J35" s="266">
        <v>2.5</v>
      </c>
      <c r="K35" s="266">
        <v>3.5</v>
      </c>
      <c r="L35" s="266">
        <v>3</v>
      </c>
      <c r="M35" s="267">
        <f t="shared" si="0"/>
        <v>4.25</v>
      </c>
      <c r="N35" s="268">
        <f t="shared" si="1"/>
        <v>2.75</v>
      </c>
    </row>
    <row r="36" spans="1:14" s="262" customFormat="1" ht="24">
      <c r="A36" s="188">
        <v>66</v>
      </c>
      <c r="B36" s="189" t="s">
        <v>72</v>
      </c>
      <c r="C36" s="195">
        <v>21</v>
      </c>
      <c r="D36" s="196" t="s">
        <v>287</v>
      </c>
      <c r="E36" s="277" t="s">
        <v>288</v>
      </c>
      <c r="F36" s="265" t="s">
        <v>82</v>
      </c>
      <c r="G36" s="278" t="s">
        <v>289</v>
      </c>
      <c r="H36" s="265" t="s">
        <v>209</v>
      </c>
      <c r="I36" s="266">
        <v>5</v>
      </c>
      <c r="J36" s="266">
        <v>2</v>
      </c>
      <c r="K36" s="266">
        <v>3.5</v>
      </c>
      <c r="L36" s="266">
        <v>3.5</v>
      </c>
      <c r="M36" s="267">
        <f t="shared" si="0"/>
        <v>4.25</v>
      </c>
      <c r="N36" s="268">
        <f t="shared" si="1"/>
        <v>2.75</v>
      </c>
    </row>
    <row r="37" spans="1:14" s="262" customFormat="1" ht="12">
      <c r="A37" s="188">
        <v>85</v>
      </c>
      <c r="B37" s="189" t="s">
        <v>132</v>
      </c>
      <c r="C37" s="209">
        <v>9</v>
      </c>
      <c r="D37" s="286" t="s">
        <v>123</v>
      </c>
      <c r="E37" s="236" t="s">
        <v>124</v>
      </c>
      <c r="F37" s="229" t="s">
        <v>115</v>
      </c>
      <c r="G37" s="265" t="s">
        <v>83</v>
      </c>
      <c r="H37" s="209" t="s">
        <v>150</v>
      </c>
      <c r="I37" s="266">
        <v>3.5</v>
      </c>
      <c r="J37" s="266">
        <v>0.5</v>
      </c>
      <c r="K37" s="266">
        <v>5</v>
      </c>
      <c r="L37" s="266">
        <v>1.5</v>
      </c>
      <c r="M37" s="267">
        <f t="shared" si="0"/>
        <v>4.25</v>
      </c>
      <c r="N37" s="268">
        <f t="shared" si="1"/>
        <v>1</v>
      </c>
    </row>
    <row r="38" spans="1:14" s="262" customFormat="1" ht="12">
      <c r="A38" s="188">
        <v>122</v>
      </c>
      <c r="B38" s="189" t="s">
        <v>30</v>
      </c>
      <c r="C38" s="124">
        <v>5</v>
      </c>
      <c r="D38" s="291" t="s">
        <v>359</v>
      </c>
      <c r="E38" s="292" t="s">
        <v>360</v>
      </c>
      <c r="F38" s="222" t="s">
        <v>82</v>
      </c>
      <c r="G38" s="265" t="s">
        <v>28</v>
      </c>
      <c r="H38" s="265" t="s">
        <v>204</v>
      </c>
      <c r="I38" s="266">
        <v>5.5</v>
      </c>
      <c r="J38" s="266">
        <v>5.5</v>
      </c>
      <c r="K38" s="266">
        <v>3</v>
      </c>
      <c r="L38" s="266">
        <v>2.5</v>
      </c>
      <c r="M38" s="267">
        <f t="shared" si="0"/>
        <v>4.25</v>
      </c>
      <c r="N38" s="268">
        <f t="shared" si="1"/>
        <v>4</v>
      </c>
    </row>
    <row r="39" spans="1:14" s="262" customFormat="1" ht="12">
      <c r="A39" s="188">
        <v>129</v>
      </c>
      <c r="B39" s="189" t="s">
        <v>30</v>
      </c>
      <c r="C39" s="124">
        <v>12</v>
      </c>
      <c r="D39" s="293" t="s">
        <v>372</v>
      </c>
      <c r="E39" s="294" t="s">
        <v>373</v>
      </c>
      <c r="F39" s="222" t="s">
        <v>82</v>
      </c>
      <c r="G39" s="265" t="s">
        <v>27</v>
      </c>
      <c r="H39" s="265" t="s">
        <v>211</v>
      </c>
      <c r="I39" s="266">
        <v>5</v>
      </c>
      <c r="J39" s="266">
        <v>2</v>
      </c>
      <c r="K39" s="266">
        <v>3.5</v>
      </c>
      <c r="L39" s="266">
        <v>1.5</v>
      </c>
      <c r="M39" s="267">
        <f t="shared" si="0"/>
        <v>4.25</v>
      </c>
      <c r="N39" s="268">
        <f t="shared" si="1"/>
        <v>1.75</v>
      </c>
    </row>
    <row r="40" spans="1:14" s="262" customFormat="1" ht="12">
      <c r="A40" s="188">
        <v>159</v>
      </c>
      <c r="B40" s="189" t="s">
        <v>499</v>
      </c>
      <c r="C40" s="124">
        <v>11</v>
      </c>
      <c r="D40" s="295" t="s">
        <v>417</v>
      </c>
      <c r="E40" s="296" t="s">
        <v>418</v>
      </c>
      <c r="F40" s="265" t="s">
        <v>82</v>
      </c>
      <c r="G40" s="265" t="s">
        <v>289</v>
      </c>
      <c r="H40" s="265" t="s">
        <v>209</v>
      </c>
      <c r="I40" s="266">
        <v>5</v>
      </c>
      <c r="J40" s="266">
        <v>2.5</v>
      </c>
      <c r="K40" s="266">
        <v>3.5</v>
      </c>
      <c r="L40" s="266">
        <v>3.5</v>
      </c>
      <c r="M40" s="267">
        <f aca="true" t="shared" si="2" ref="M40:M71">AVERAGE(I40,K40)</f>
        <v>4.25</v>
      </c>
      <c r="N40" s="268">
        <f aca="true" t="shared" si="3" ref="N40:N71">AVERAGE(J40,L40)</f>
        <v>3</v>
      </c>
    </row>
    <row r="41" spans="1:14" s="262" customFormat="1" ht="12">
      <c r="A41" s="188">
        <v>164</v>
      </c>
      <c r="B41" s="189" t="s">
        <v>499</v>
      </c>
      <c r="C41" s="124">
        <v>16</v>
      </c>
      <c r="D41" s="295" t="s">
        <v>427</v>
      </c>
      <c r="E41" s="296" t="s">
        <v>428</v>
      </c>
      <c r="F41" s="265" t="s">
        <v>82</v>
      </c>
      <c r="G41" s="265" t="s">
        <v>289</v>
      </c>
      <c r="H41" s="265" t="s">
        <v>209</v>
      </c>
      <c r="I41" s="266">
        <v>5</v>
      </c>
      <c r="J41" s="266">
        <v>1</v>
      </c>
      <c r="K41" s="266">
        <v>3.5</v>
      </c>
      <c r="L41" s="266">
        <v>1.5</v>
      </c>
      <c r="M41" s="267">
        <f t="shared" si="2"/>
        <v>4.25</v>
      </c>
      <c r="N41" s="268">
        <f t="shared" si="3"/>
        <v>1.25</v>
      </c>
    </row>
    <row r="42" spans="1:14" s="262" customFormat="1" ht="12">
      <c r="A42" s="188">
        <v>165</v>
      </c>
      <c r="B42" s="189" t="s">
        <v>499</v>
      </c>
      <c r="C42" s="124">
        <v>17</v>
      </c>
      <c r="D42" s="295" t="s">
        <v>429</v>
      </c>
      <c r="E42" s="296" t="s">
        <v>428</v>
      </c>
      <c r="F42" s="265" t="s">
        <v>82</v>
      </c>
      <c r="G42" s="265" t="s">
        <v>289</v>
      </c>
      <c r="H42" s="265" t="s">
        <v>209</v>
      </c>
      <c r="I42" s="266">
        <v>4.5</v>
      </c>
      <c r="J42" s="266">
        <v>2.5</v>
      </c>
      <c r="K42" s="266">
        <v>4</v>
      </c>
      <c r="L42" s="266">
        <v>2.5</v>
      </c>
      <c r="M42" s="267">
        <f t="shared" si="2"/>
        <v>4.25</v>
      </c>
      <c r="N42" s="268">
        <f t="shared" si="3"/>
        <v>2.5</v>
      </c>
    </row>
    <row r="43" spans="1:14" s="262" customFormat="1" ht="12">
      <c r="A43" s="188">
        <v>169</v>
      </c>
      <c r="B43" s="189" t="s">
        <v>499</v>
      </c>
      <c r="C43" s="124">
        <v>21</v>
      </c>
      <c r="D43" s="287" t="s">
        <v>363</v>
      </c>
      <c r="E43" s="287" t="s">
        <v>434</v>
      </c>
      <c r="F43" s="265" t="s">
        <v>82</v>
      </c>
      <c r="G43" s="265" t="s">
        <v>27</v>
      </c>
      <c r="H43" s="265" t="s">
        <v>211</v>
      </c>
      <c r="I43" s="266">
        <v>4.5</v>
      </c>
      <c r="J43" s="266">
        <v>1.5</v>
      </c>
      <c r="K43" s="266">
        <v>4</v>
      </c>
      <c r="L43" s="266">
        <v>1</v>
      </c>
      <c r="M43" s="267">
        <f t="shared" si="2"/>
        <v>4.25</v>
      </c>
      <c r="N43" s="268">
        <f t="shared" si="3"/>
        <v>1.25</v>
      </c>
    </row>
    <row r="44" spans="1:14" s="262" customFormat="1" ht="12">
      <c r="A44" s="188">
        <v>170</v>
      </c>
      <c r="B44" s="189" t="s">
        <v>499</v>
      </c>
      <c r="C44" s="124">
        <v>22</v>
      </c>
      <c r="D44" s="287" t="s">
        <v>435</v>
      </c>
      <c r="E44" s="287" t="s">
        <v>436</v>
      </c>
      <c r="F44" s="265" t="s">
        <v>82</v>
      </c>
      <c r="G44" s="265" t="s">
        <v>27</v>
      </c>
      <c r="H44" s="265" t="s">
        <v>211</v>
      </c>
      <c r="I44" s="266">
        <v>4</v>
      </c>
      <c r="J44" s="266">
        <v>0.5</v>
      </c>
      <c r="K44" s="266">
        <v>4.5</v>
      </c>
      <c r="L44" s="266">
        <v>1.5</v>
      </c>
      <c r="M44" s="267">
        <f t="shared" si="2"/>
        <v>4.25</v>
      </c>
      <c r="N44" s="268">
        <f t="shared" si="3"/>
        <v>1</v>
      </c>
    </row>
    <row r="45" spans="1:14" s="262" customFormat="1" ht="24">
      <c r="A45" s="188">
        <v>175</v>
      </c>
      <c r="B45" s="189" t="s">
        <v>499</v>
      </c>
      <c r="C45" s="124">
        <v>27</v>
      </c>
      <c r="D45" s="282" t="s">
        <v>372</v>
      </c>
      <c r="E45" s="297" t="s">
        <v>444</v>
      </c>
      <c r="F45" s="265" t="s">
        <v>82</v>
      </c>
      <c r="G45" s="265" t="s">
        <v>27</v>
      </c>
      <c r="H45" s="265" t="s">
        <v>211</v>
      </c>
      <c r="I45" s="266">
        <v>5</v>
      </c>
      <c r="J45" s="266">
        <v>2</v>
      </c>
      <c r="K45" s="266">
        <v>3.5</v>
      </c>
      <c r="L45" s="266">
        <v>1.5</v>
      </c>
      <c r="M45" s="267">
        <f t="shared" si="2"/>
        <v>4.25</v>
      </c>
      <c r="N45" s="268">
        <f t="shared" si="3"/>
        <v>1.75</v>
      </c>
    </row>
    <row r="46" spans="1:14" s="262" customFormat="1" ht="12">
      <c r="A46" s="188">
        <v>202</v>
      </c>
      <c r="B46" s="189" t="s">
        <v>499</v>
      </c>
      <c r="C46" s="124">
        <v>69</v>
      </c>
      <c r="D46" s="280" t="s">
        <v>480</v>
      </c>
      <c r="E46" s="281" t="s">
        <v>481</v>
      </c>
      <c r="F46" s="265" t="s">
        <v>82</v>
      </c>
      <c r="G46" s="265" t="s">
        <v>101</v>
      </c>
      <c r="H46" s="265" t="s">
        <v>202</v>
      </c>
      <c r="I46" s="266">
        <v>4.5</v>
      </c>
      <c r="J46" s="266">
        <v>2</v>
      </c>
      <c r="K46" s="266">
        <v>4</v>
      </c>
      <c r="L46" s="266">
        <v>1.5</v>
      </c>
      <c r="M46" s="267">
        <f t="shared" si="2"/>
        <v>4.25</v>
      </c>
      <c r="N46" s="268">
        <f t="shared" si="3"/>
        <v>1.75</v>
      </c>
    </row>
    <row r="47" spans="1:14" s="262" customFormat="1" ht="24">
      <c r="A47" s="188">
        <v>261</v>
      </c>
      <c r="B47" s="189" t="s">
        <v>619</v>
      </c>
      <c r="C47" s="205">
        <v>49</v>
      </c>
      <c r="D47" s="270" t="s">
        <v>558</v>
      </c>
      <c r="E47" s="271" t="s">
        <v>95</v>
      </c>
      <c r="F47" s="265" t="s">
        <v>82</v>
      </c>
      <c r="G47" s="265" t="s">
        <v>83</v>
      </c>
      <c r="H47" s="265" t="s">
        <v>150</v>
      </c>
      <c r="I47" s="266">
        <v>5</v>
      </c>
      <c r="J47" s="266">
        <v>6.5</v>
      </c>
      <c r="K47" s="266">
        <v>3.5</v>
      </c>
      <c r="L47" s="266">
        <v>5</v>
      </c>
      <c r="M47" s="267">
        <f t="shared" si="2"/>
        <v>4.25</v>
      </c>
      <c r="N47" s="268">
        <f t="shared" si="3"/>
        <v>5.75</v>
      </c>
    </row>
    <row r="48" spans="1:14" s="262" customFormat="1" ht="12">
      <c r="A48" s="188">
        <v>263</v>
      </c>
      <c r="B48" s="189" t="s">
        <v>619</v>
      </c>
      <c r="C48" s="205">
        <v>51</v>
      </c>
      <c r="D48" s="270" t="s">
        <v>560</v>
      </c>
      <c r="E48" s="271" t="s">
        <v>604</v>
      </c>
      <c r="F48" s="265" t="s">
        <v>82</v>
      </c>
      <c r="G48" s="265" t="s">
        <v>83</v>
      </c>
      <c r="H48" s="265" t="s">
        <v>150</v>
      </c>
      <c r="I48" s="266">
        <v>4.5</v>
      </c>
      <c r="J48" s="266">
        <v>3.5</v>
      </c>
      <c r="K48" s="266">
        <v>4</v>
      </c>
      <c r="L48" s="266">
        <v>3</v>
      </c>
      <c r="M48" s="267">
        <f t="shared" si="2"/>
        <v>4.25</v>
      </c>
      <c r="N48" s="268">
        <f t="shared" si="3"/>
        <v>3.25</v>
      </c>
    </row>
    <row r="49" spans="1:14" s="262" customFormat="1" ht="12">
      <c r="A49" s="188">
        <v>268</v>
      </c>
      <c r="B49" s="189" t="s">
        <v>619</v>
      </c>
      <c r="C49" s="205">
        <v>56</v>
      </c>
      <c r="D49" s="270" t="s">
        <v>565</v>
      </c>
      <c r="E49" s="271" t="s">
        <v>608</v>
      </c>
      <c r="F49" s="265" t="s">
        <v>82</v>
      </c>
      <c r="G49" s="265" t="s">
        <v>83</v>
      </c>
      <c r="H49" s="265" t="s">
        <v>150</v>
      </c>
      <c r="I49" s="266">
        <v>6</v>
      </c>
      <c r="J49" s="266">
        <v>3</v>
      </c>
      <c r="K49" s="266">
        <v>2.5</v>
      </c>
      <c r="L49" s="266">
        <v>3</v>
      </c>
      <c r="M49" s="267">
        <f t="shared" si="2"/>
        <v>4.25</v>
      </c>
      <c r="N49" s="268">
        <f t="shared" si="3"/>
        <v>3</v>
      </c>
    </row>
    <row r="50" spans="1:14" s="262" customFormat="1" ht="12">
      <c r="A50" s="188">
        <v>124</v>
      </c>
      <c r="B50" s="189" t="s">
        <v>30</v>
      </c>
      <c r="C50" s="124">
        <v>7</v>
      </c>
      <c r="D50" s="293" t="s">
        <v>363</v>
      </c>
      <c r="E50" s="298" t="s">
        <v>364</v>
      </c>
      <c r="F50" s="222" t="s">
        <v>82</v>
      </c>
      <c r="G50" s="265" t="s">
        <v>27</v>
      </c>
      <c r="H50" s="265" t="s">
        <v>211</v>
      </c>
      <c r="I50" s="266">
        <v>3.5</v>
      </c>
      <c r="J50" s="266">
        <v>1</v>
      </c>
      <c r="K50" s="266">
        <v>5.5</v>
      </c>
      <c r="L50" s="266">
        <v>1</v>
      </c>
      <c r="M50" s="267">
        <f t="shared" si="2"/>
        <v>4.5</v>
      </c>
      <c r="N50" s="268">
        <f t="shared" si="3"/>
        <v>1</v>
      </c>
    </row>
    <row r="51" spans="1:14" s="262" customFormat="1" ht="12">
      <c r="A51" s="188">
        <v>125</v>
      </c>
      <c r="B51" s="189" t="s">
        <v>30</v>
      </c>
      <c r="C51" s="124">
        <v>8</v>
      </c>
      <c r="D51" s="293" t="s">
        <v>365</v>
      </c>
      <c r="E51" s="294" t="s">
        <v>364</v>
      </c>
      <c r="F51" s="222" t="s">
        <v>82</v>
      </c>
      <c r="G51" s="265" t="s">
        <v>27</v>
      </c>
      <c r="H51" s="265" t="s">
        <v>211</v>
      </c>
      <c r="I51" s="266">
        <v>4</v>
      </c>
      <c r="J51" s="266">
        <v>0.5</v>
      </c>
      <c r="K51" s="266">
        <v>5</v>
      </c>
      <c r="L51" s="266">
        <v>1.5</v>
      </c>
      <c r="M51" s="267">
        <f t="shared" si="2"/>
        <v>4.5</v>
      </c>
      <c r="N51" s="268">
        <f t="shared" si="3"/>
        <v>1</v>
      </c>
    </row>
    <row r="52" spans="1:14" s="262" customFormat="1" ht="12">
      <c r="A52" s="188">
        <v>128</v>
      </c>
      <c r="B52" s="189" t="s">
        <v>30</v>
      </c>
      <c r="C52" s="124">
        <v>11</v>
      </c>
      <c r="D52" s="293" t="s">
        <v>370</v>
      </c>
      <c r="E52" s="294" t="s">
        <v>371</v>
      </c>
      <c r="F52" s="222" t="s">
        <v>82</v>
      </c>
      <c r="G52" s="265" t="s">
        <v>27</v>
      </c>
      <c r="H52" s="265" t="s">
        <v>211</v>
      </c>
      <c r="I52" s="266">
        <v>4.5</v>
      </c>
      <c r="J52" s="266">
        <v>3.5</v>
      </c>
      <c r="K52" s="266">
        <v>4.5</v>
      </c>
      <c r="L52" s="266">
        <v>3.5</v>
      </c>
      <c r="M52" s="267">
        <f t="shared" si="2"/>
        <v>4.5</v>
      </c>
      <c r="N52" s="268">
        <f t="shared" si="3"/>
        <v>3.5</v>
      </c>
    </row>
    <row r="53" spans="1:14" s="262" customFormat="1" ht="24">
      <c r="A53" s="188">
        <v>136</v>
      </c>
      <c r="B53" s="189" t="s">
        <v>30</v>
      </c>
      <c r="C53" s="124">
        <v>20</v>
      </c>
      <c r="D53" s="287" t="s">
        <v>382</v>
      </c>
      <c r="E53" s="299" t="s">
        <v>383</v>
      </c>
      <c r="F53" s="222" t="s">
        <v>82</v>
      </c>
      <c r="G53" s="265" t="s">
        <v>29</v>
      </c>
      <c r="H53" s="265" t="s">
        <v>212</v>
      </c>
      <c r="I53" s="266">
        <v>4</v>
      </c>
      <c r="J53" s="266">
        <v>4</v>
      </c>
      <c r="K53" s="266">
        <v>5</v>
      </c>
      <c r="L53" s="266">
        <v>5.5</v>
      </c>
      <c r="M53" s="267">
        <f t="shared" si="2"/>
        <v>4.5</v>
      </c>
      <c r="N53" s="268">
        <f t="shared" si="3"/>
        <v>4.75</v>
      </c>
    </row>
    <row r="54" spans="1:14" s="262" customFormat="1" ht="12">
      <c r="A54" s="188">
        <v>160</v>
      </c>
      <c r="B54" s="189" t="s">
        <v>499</v>
      </c>
      <c r="C54" s="124">
        <v>12</v>
      </c>
      <c r="D54" s="295" t="s">
        <v>419</v>
      </c>
      <c r="E54" s="296" t="s">
        <v>420</v>
      </c>
      <c r="F54" s="265" t="s">
        <v>82</v>
      </c>
      <c r="G54" s="265" t="s">
        <v>289</v>
      </c>
      <c r="H54" s="265" t="s">
        <v>209</v>
      </c>
      <c r="I54" s="266">
        <v>5</v>
      </c>
      <c r="J54" s="266">
        <v>2.5</v>
      </c>
      <c r="K54" s="266">
        <v>4</v>
      </c>
      <c r="L54" s="266">
        <v>1</v>
      </c>
      <c r="M54" s="267">
        <f t="shared" si="2"/>
        <v>4.5</v>
      </c>
      <c r="N54" s="268">
        <f t="shared" si="3"/>
        <v>1.75</v>
      </c>
    </row>
    <row r="55" spans="1:14" s="262" customFormat="1" ht="12">
      <c r="A55" s="188">
        <v>172</v>
      </c>
      <c r="B55" s="189" t="s">
        <v>499</v>
      </c>
      <c r="C55" s="124">
        <v>24</v>
      </c>
      <c r="D55" s="287" t="s">
        <v>439</v>
      </c>
      <c r="E55" s="288" t="s">
        <v>440</v>
      </c>
      <c r="F55" s="265" t="s">
        <v>82</v>
      </c>
      <c r="G55" s="265" t="s">
        <v>27</v>
      </c>
      <c r="H55" s="265" t="s">
        <v>211</v>
      </c>
      <c r="I55" s="266">
        <v>4.5</v>
      </c>
      <c r="J55" s="266">
        <v>2.5</v>
      </c>
      <c r="K55" s="266">
        <v>4.5</v>
      </c>
      <c r="L55" s="266">
        <v>1.5</v>
      </c>
      <c r="M55" s="267">
        <f t="shared" si="2"/>
        <v>4.5</v>
      </c>
      <c r="N55" s="268">
        <f t="shared" si="3"/>
        <v>2</v>
      </c>
    </row>
    <row r="56" spans="1:14" s="262" customFormat="1" ht="12">
      <c r="A56" s="188">
        <v>176</v>
      </c>
      <c r="B56" s="189" t="s">
        <v>499</v>
      </c>
      <c r="C56" s="124">
        <v>28</v>
      </c>
      <c r="D56" s="300" t="s">
        <v>370</v>
      </c>
      <c r="E56" s="297" t="s">
        <v>445</v>
      </c>
      <c r="F56" s="265" t="s">
        <v>82</v>
      </c>
      <c r="G56" s="265" t="s">
        <v>27</v>
      </c>
      <c r="H56" s="265" t="s">
        <v>211</v>
      </c>
      <c r="I56" s="266">
        <v>4.5</v>
      </c>
      <c r="J56" s="266">
        <v>4</v>
      </c>
      <c r="K56" s="266">
        <v>4.5</v>
      </c>
      <c r="L56" s="266">
        <v>2.5</v>
      </c>
      <c r="M56" s="267">
        <f t="shared" si="2"/>
        <v>4.5</v>
      </c>
      <c r="N56" s="268">
        <f t="shared" si="3"/>
        <v>3.25</v>
      </c>
    </row>
    <row r="57" spans="1:14" s="262" customFormat="1" ht="12">
      <c r="A57" s="188">
        <v>200</v>
      </c>
      <c r="B57" s="189" t="s">
        <v>499</v>
      </c>
      <c r="C57" s="124">
        <v>67</v>
      </c>
      <c r="D57" s="280" t="s">
        <v>477</v>
      </c>
      <c r="E57" s="281" t="s">
        <v>478</v>
      </c>
      <c r="F57" s="265" t="s">
        <v>82</v>
      </c>
      <c r="G57" s="265" t="s">
        <v>101</v>
      </c>
      <c r="H57" s="265" t="s">
        <v>202</v>
      </c>
      <c r="I57" s="266">
        <v>5</v>
      </c>
      <c r="J57" s="266">
        <v>2</v>
      </c>
      <c r="K57" s="266">
        <v>4</v>
      </c>
      <c r="L57" s="266">
        <v>2</v>
      </c>
      <c r="M57" s="267">
        <f t="shared" si="2"/>
        <v>4.5</v>
      </c>
      <c r="N57" s="268">
        <f t="shared" si="3"/>
        <v>2</v>
      </c>
    </row>
    <row r="58" spans="1:14" s="262" customFormat="1" ht="12">
      <c r="A58" s="188">
        <v>203</v>
      </c>
      <c r="B58" s="189" t="s">
        <v>499</v>
      </c>
      <c r="C58" s="124">
        <v>70</v>
      </c>
      <c r="D58" s="280" t="s">
        <v>482</v>
      </c>
      <c r="E58" s="281" t="s">
        <v>481</v>
      </c>
      <c r="F58" s="265" t="s">
        <v>82</v>
      </c>
      <c r="G58" s="265" t="s">
        <v>101</v>
      </c>
      <c r="H58" s="265" t="s">
        <v>202</v>
      </c>
      <c r="I58" s="266">
        <v>3</v>
      </c>
      <c r="J58" s="266">
        <v>3.5</v>
      </c>
      <c r="K58" s="266">
        <v>6</v>
      </c>
      <c r="L58" s="266">
        <v>2.5</v>
      </c>
      <c r="M58" s="267">
        <f t="shared" si="2"/>
        <v>4.5</v>
      </c>
      <c r="N58" s="268">
        <f t="shared" si="3"/>
        <v>3</v>
      </c>
    </row>
    <row r="59" spans="1:14" s="262" customFormat="1" ht="12">
      <c r="A59" s="188">
        <v>206</v>
      </c>
      <c r="B59" s="189" t="s">
        <v>499</v>
      </c>
      <c r="C59" s="124">
        <v>73</v>
      </c>
      <c r="D59" s="280" t="s">
        <v>486</v>
      </c>
      <c r="E59" s="281" t="s">
        <v>487</v>
      </c>
      <c r="F59" s="265" t="s">
        <v>82</v>
      </c>
      <c r="G59" s="265" t="s">
        <v>101</v>
      </c>
      <c r="H59" s="265" t="s">
        <v>202</v>
      </c>
      <c r="I59" s="266">
        <v>4.5</v>
      </c>
      <c r="J59" s="266">
        <v>4.5</v>
      </c>
      <c r="K59" s="266">
        <v>4.5</v>
      </c>
      <c r="L59" s="266">
        <v>5.5</v>
      </c>
      <c r="M59" s="267">
        <f t="shared" si="2"/>
        <v>4.5</v>
      </c>
      <c r="N59" s="268">
        <f t="shared" si="3"/>
        <v>5</v>
      </c>
    </row>
    <row r="60" spans="1:14" s="262" customFormat="1" ht="12">
      <c r="A60" s="188">
        <v>207</v>
      </c>
      <c r="B60" s="189" t="s">
        <v>499</v>
      </c>
      <c r="C60" s="124">
        <v>74</v>
      </c>
      <c r="D60" s="280" t="s">
        <v>488</v>
      </c>
      <c r="E60" s="281" t="s">
        <v>487</v>
      </c>
      <c r="F60" s="265" t="s">
        <v>82</v>
      </c>
      <c r="G60" s="265" t="s">
        <v>101</v>
      </c>
      <c r="H60" s="265" t="s">
        <v>202</v>
      </c>
      <c r="I60" s="266">
        <v>4.5</v>
      </c>
      <c r="J60" s="266">
        <v>5.5</v>
      </c>
      <c r="K60" s="266">
        <v>4.5</v>
      </c>
      <c r="L60" s="266">
        <v>5.5</v>
      </c>
      <c r="M60" s="267">
        <f t="shared" si="2"/>
        <v>4.5</v>
      </c>
      <c r="N60" s="268">
        <f t="shared" si="3"/>
        <v>5.5</v>
      </c>
    </row>
    <row r="61" spans="1:14" s="262" customFormat="1" ht="12">
      <c r="A61" s="188">
        <v>32</v>
      </c>
      <c r="B61" s="195" t="s">
        <v>70</v>
      </c>
      <c r="C61" s="195">
        <v>25</v>
      </c>
      <c r="D61" s="196" t="s">
        <v>244</v>
      </c>
      <c r="E61" s="284" t="s">
        <v>245</v>
      </c>
      <c r="F61" s="265" t="s">
        <v>82</v>
      </c>
      <c r="G61" s="285" t="s">
        <v>131</v>
      </c>
      <c r="H61" s="265" t="s">
        <v>214</v>
      </c>
      <c r="I61" s="266">
        <v>4.5</v>
      </c>
      <c r="J61" s="266">
        <v>3</v>
      </c>
      <c r="K61" s="266">
        <v>5</v>
      </c>
      <c r="L61" s="266">
        <v>5</v>
      </c>
      <c r="M61" s="267">
        <f t="shared" si="2"/>
        <v>4.75</v>
      </c>
      <c r="N61" s="268">
        <f t="shared" si="3"/>
        <v>4</v>
      </c>
    </row>
    <row r="62" spans="1:14" s="262" customFormat="1" ht="24">
      <c r="A62" s="188">
        <v>71</v>
      </c>
      <c r="B62" s="189" t="s">
        <v>72</v>
      </c>
      <c r="C62" s="195">
        <v>26</v>
      </c>
      <c r="D62" s="196" t="s">
        <v>295</v>
      </c>
      <c r="E62" s="277" t="s">
        <v>296</v>
      </c>
      <c r="F62" s="265" t="s">
        <v>82</v>
      </c>
      <c r="G62" s="278" t="s">
        <v>27</v>
      </c>
      <c r="H62" s="265" t="s">
        <v>211</v>
      </c>
      <c r="I62" s="266">
        <v>5.5</v>
      </c>
      <c r="J62" s="266">
        <v>4.5</v>
      </c>
      <c r="K62" s="266">
        <v>4</v>
      </c>
      <c r="L62" s="266">
        <v>2</v>
      </c>
      <c r="M62" s="267">
        <f t="shared" si="2"/>
        <v>4.75</v>
      </c>
      <c r="N62" s="268">
        <f t="shared" si="3"/>
        <v>3.25</v>
      </c>
    </row>
    <row r="63" spans="1:14" s="262" customFormat="1" ht="24">
      <c r="A63" s="188">
        <v>130</v>
      </c>
      <c r="B63" s="189" t="s">
        <v>30</v>
      </c>
      <c r="C63" s="124">
        <v>14</v>
      </c>
      <c r="D63" s="301" t="s">
        <v>108</v>
      </c>
      <c r="E63" s="302" t="s">
        <v>109</v>
      </c>
      <c r="F63" s="222" t="s">
        <v>82</v>
      </c>
      <c r="G63" s="265" t="s">
        <v>136</v>
      </c>
      <c r="H63" s="265"/>
      <c r="I63" s="266">
        <v>5</v>
      </c>
      <c r="J63" s="266">
        <v>3</v>
      </c>
      <c r="K63" s="266">
        <v>4.5</v>
      </c>
      <c r="L63" s="266">
        <v>1.5</v>
      </c>
      <c r="M63" s="267">
        <f t="shared" si="2"/>
        <v>4.75</v>
      </c>
      <c r="N63" s="268">
        <f t="shared" si="3"/>
        <v>2.25</v>
      </c>
    </row>
    <row r="64" spans="1:14" s="262" customFormat="1" ht="12">
      <c r="A64" s="188">
        <v>180</v>
      </c>
      <c r="B64" s="189" t="s">
        <v>499</v>
      </c>
      <c r="C64" s="124">
        <v>32</v>
      </c>
      <c r="D64" s="276" t="s">
        <v>642</v>
      </c>
      <c r="E64" s="221" t="s">
        <v>451</v>
      </c>
      <c r="F64" s="265" t="s">
        <v>82</v>
      </c>
      <c r="G64" s="265" t="s">
        <v>27</v>
      </c>
      <c r="H64" s="265" t="s">
        <v>211</v>
      </c>
      <c r="I64" s="266">
        <v>5.5</v>
      </c>
      <c r="J64" s="266">
        <v>1</v>
      </c>
      <c r="K64" s="266">
        <v>4</v>
      </c>
      <c r="L64" s="266">
        <v>1.5</v>
      </c>
      <c r="M64" s="267">
        <f t="shared" si="2"/>
        <v>4.75</v>
      </c>
      <c r="N64" s="268">
        <f t="shared" si="3"/>
        <v>1.25</v>
      </c>
    </row>
    <row r="65" spans="1:14" s="262" customFormat="1" ht="12">
      <c r="A65" s="188">
        <v>187</v>
      </c>
      <c r="B65" s="189" t="s">
        <v>499</v>
      </c>
      <c r="C65" s="124">
        <v>54</v>
      </c>
      <c r="D65" s="280" t="s">
        <v>458</v>
      </c>
      <c r="E65" s="281" t="s">
        <v>196</v>
      </c>
      <c r="F65" s="265" t="s">
        <v>82</v>
      </c>
      <c r="G65" s="265" t="s">
        <v>29</v>
      </c>
      <c r="H65" s="265" t="s">
        <v>212</v>
      </c>
      <c r="I65" s="266">
        <v>4.5</v>
      </c>
      <c r="J65" s="266">
        <v>2.5</v>
      </c>
      <c r="K65" s="266">
        <v>5</v>
      </c>
      <c r="L65" s="266">
        <v>3</v>
      </c>
      <c r="M65" s="267">
        <f t="shared" si="2"/>
        <v>4.75</v>
      </c>
      <c r="N65" s="268">
        <f t="shared" si="3"/>
        <v>2.75</v>
      </c>
    </row>
    <row r="66" spans="1:14" s="262" customFormat="1" ht="12">
      <c r="A66" s="246">
        <v>4</v>
      </c>
      <c r="B66" s="247" t="s">
        <v>713</v>
      </c>
      <c r="C66" s="247"/>
      <c r="D66" s="248" t="s">
        <v>85</v>
      </c>
      <c r="E66" s="249"/>
      <c r="F66" s="247" t="s">
        <v>82</v>
      </c>
      <c r="G66" s="247"/>
      <c r="H66" s="247"/>
      <c r="I66" s="250">
        <v>5</v>
      </c>
      <c r="J66" s="250">
        <v>4</v>
      </c>
      <c r="K66" s="250"/>
      <c r="L66" s="250"/>
      <c r="M66" s="251">
        <f t="shared" si="2"/>
        <v>5</v>
      </c>
      <c r="N66" s="252">
        <f t="shared" si="3"/>
        <v>4</v>
      </c>
    </row>
    <row r="67" spans="1:14" s="262" customFormat="1" ht="12">
      <c r="A67" s="188">
        <v>31</v>
      </c>
      <c r="B67" s="195" t="s">
        <v>70</v>
      </c>
      <c r="C67" s="195">
        <v>24</v>
      </c>
      <c r="D67" s="196" t="s">
        <v>242</v>
      </c>
      <c r="E67" s="284" t="s">
        <v>243</v>
      </c>
      <c r="F67" s="265" t="s">
        <v>82</v>
      </c>
      <c r="G67" s="285" t="s">
        <v>131</v>
      </c>
      <c r="H67" s="265" t="s">
        <v>214</v>
      </c>
      <c r="I67" s="266">
        <v>4.5</v>
      </c>
      <c r="J67" s="266">
        <v>5</v>
      </c>
      <c r="K67" s="266">
        <v>5.5</v>
      </c>
      <c r="L67" s="266">
        <v>7</v>
      </c>
      <c r="M67" s="267">
        <f t="shared" si="2"/>
        <v>5</v>
      </c>
      <c r="N67" s="268">
        <f t="shared" si="3"/>
        <v>6</v>
      </c>
    </row>
    <row r="68" spans="1:14" s="262" customFormat="1" ht="24">
      <c r="A68" s="188">
        <v>69</v>
      </c>
      <c r="B68" s="189" t="s">
        <v>72</v>
      </c>
      <c r="C68" s="195">
        <v>24</v>
      </c>
      <c r="D68" s="196" t="s">
        <v>291</v>
      </c>
      <c r="E68" s="277" t="s">
        <v>292</v>
      </c>
      <c r="F68" s="265" t="s">
        <v>82</v>
      </c>
      <c r="G68" s="278" t="s">
        <v>27</v>
      </c>
      <c r="H68" s="265" t="s">
        <v>211</v>
      </c>
      <c r="I68" s="266">
        <v>5</v>
      </c>
      <c r="J68" s="266">
        <v>3</v>
      </c>
      <c r="K68" s="266">
        <v>5</v>
      </c>
      <c r="L68" s="266">
        <v>2</v>
      </c>
      <c r="M68" s="267">
        <f t="shared" si="2"/>
        <v>5</v>
      </c>
      <c r="N68" s="268">
        <f t="shared" si="3"/>
        <v>2.5</v>
      </c>
    </row>
    <row r="69" spans="1:14" s="262" customFormat="1" ht="12">
      <c r="A69" s="188">
        <v>76</v>
      </c>
      <c r="B69" s="189" t="s">
        <v>72</v>
      </c>
      <c r="C69" s="195">
        <v>31</v>
      </c>
      <c r="D69" s="196" t="s">
        <v>301</v>
      </c>
      <c r="E69" s="277" t="s">
        <v>302</v>
      </c>
      <c r="F69" s="265" t="s">
        <v>82</v>
      </c>
      <c r="G69" s="278" t="s">
        <v>29</v>
      </c>
      <c r="H69" s="265" t="s">
        <v>212</v>
      </c>
      <c r="I69" s="266">
        <v>5</v>
      </c>
      <c r="J69" s="266">
        <v>6</v>
      </c>
      <c r="K69" s="266">
        <v>5</v>
      </c>
      <c r="L69" s="266">
        <v>5.5</v>
      </c>
      <c r="M69" s="267">
        <f t="shared" si="2"/>
        <v>5</v>
      </c>
      <c r="N69" s="268">
        <f t="shared" si="3"/>
        <v>5.75</v>
      </c>
    </row>
    <row r="70" spans="1:14" s="262" customFormat="1" ht="24">
      <c r="A70" s="188">
        <v>142</v>
      </c>
      <c r="B70" s="189" t="s">
        <v>30</v>
      </c>
      <c r="C70" s="124">
        <v>26</v>
      </c>
      <c r="D70" s="282" t="s">
        <v>387</v>
      </c>
      <c r="E70" s="283" t="s">
        <v>388</v>
      </c>
      <c r="F70" s="222" t="s">
        <v>82</v>
      </c>
      <c r="G70" s="265" t="s">
        <v>101</v>
      </c>
      <c r="H70" s="265" t="s">
        <v>202</v>
      </c>
      <c r="I70" s="266">
        <v>5.5</v>
      </c>
      <c r="J70" s="266">
        <v>3</v>
      </c>
      <c r="K70" s="266">
        <v>4.5</v>
      </c>
      <c r="L70" s="266">
        <v>4</v>
      </c>
      <c r="M70" s="267">
        <f t="shared" si="2"/>
        <v>5</v>
      </c>
      <c r="N70" s="268">
        <f t="shared" si="3"/>
        <v>3.5</v>
      </c>
    </row>
    <row r="71" spans="1:14" s="262" customFormat="1" ht="12">
      <c r="A71" s="188">
        <v>158</v>
      </c>
      <c r="B71" s="189" t="s">
        <v>499</v>
      </c>
      <c r="C71" s="124">
        <v>10</v>
      </c>
      <c r="D71" s="295" t="s">
        <v>416</v>
      </c>
      <c r="E71" s="296" t="s">
        <v>198</v>
      </c>
      <c r="F71" s="265" t="s">
        <v>82</v>
      </c>
      <c r="G71" s="265" t="s">
        <v>289</v>
      </c>
      <c r="H71" s="265" t="s">
        <v>209</v>
      </c>
      <c r="I71" s="266">
        <v>5.5</v>
      </c>
      <c r="J71" s="266">
        <v>3</v>
      </c>
      <c r="K71" s="266">
        <v>4.5</v>
      </c>
      <c r="L71" s="266">
        <v>1.5</v>
      </c>
      <c r="M71" s="267">
        <f t="shared" si="2"/>
        <v>5</v>
      </c>
      <c r="N71" s="268">
        <f t="shared" si="3"/>
        <v>2.25</v>
      </c>
    </row>
    <row r="72" spans="1:14" s="262" customFormat="1" ht="12">
      <c r="A72" s="188">
        <v>161</v>
      </c>
      <c r="B72" s="189" t="s">
        <v>499</v>
      </c>
      <c r="C72" s="124">
        <v>13</v>
      </c>
      <c r="D72" s="295" t="s">
        <v>421</v>
      </c>
      <c r="E72" s="296" t="s">
        <v>422</v>
      </c>
      <c r="F72" s="265" t="s">
        <v>82</v>
      </c>
      <c r="G72" s="265" t="s">
        <v>289</v>
      </c>
      <c r="H72" s="265" t="s">
        <v>209</v>
      </c>
      <c r="I72" s="266">
        <v>5</v>
      </c>
      <c r="J72" s="266">
        <v>3.5</v>
      </c>
      <c r="K72" s="266">
        <v>5</v>
      </c>
      <c r="L72" s="266">
        <v>3.5</v>
      </c>
      <c r="M72" s="267">
        <f aca="true" t="shared" si="4" ref="M72:M103">AVERAGE(I72,K72)</f>
        <v>5</v>
      </c>
      <c r="N72" s="268">
        <f aca="true" t="shared" si="5" ref="N72:N103">AVERAGE(J72,L72)</f>
        <v>3.5</v>
      </c>
    </row>
    <row r="73" spans="1:14" s="262" customFormat="1" ht="12">
      <c r="A73" s="188">
        <v>173</v>
      </c>
      <c r="B73" s="189" t="s">
        <v>499</v>
      </c>
      <c r="C73" s="124">
        <v>25</v>
      </c>
      <c r="D73" s="289" t="s">
        <v>441</v>
      </c>
      <c r="E73" s="290" t="s">
        <v>442</v>
      </c>
      <c r="F73" s="265" t="s">
        <v>82</v>
      </c>
      <c r="G73" s="265" t="s">
        <v>27</v>
      </c>
      <c r="H73" s="265" t="s">
        <v>211</v>
      </c>
      <c r="I73" s="266">
        <v>4</v>
      </c>
      <c r="J73" s="266">
        <v>2</v>
      </c>
      <c r="K73" s="266">
        <v>6</v>
      </c>
      <c r="L73" s="266">
        <v>2</v>
      </c>
      <c r="M73" s="267">
        <f t="shared" si="4"/>
        <v>5</v>
      </c>
      <c r="N73" s="268">
        <f t="shared" si="5"/>
        <v>2</v>
      </c>
    </row>
    <row r="74" spans="1:14" s="262" customFormat="1" ht="12">
      <c r="A74" s="188">
        <v>194</v>
      </c>
      <c r="B74" s="189" t="s">
        <v>499</v>
      </c>
      <c r="C74" s="124">
        <v>61</v>
      </c>
      <c r="D74" s="280" t="s">
        <v>468</v>
      </c>
      <c r="E74" s="281" t="s">
        <v>411</v>
      </c>
      <c r="F74" s="265" t="s">
        <v>82</v>
      </c>
      <c r="G74" s="265" t="s">
        <v>29</v>
      </c>
      <c r="H74" s="265" t="s">
        <v>212</v>
      </c>
      <c r="I74" s="266">
        <v>5</v>
      </c>
      <c r="J74" s="266">
        <v>3.5</v>
      </c>
      <c r="K74" s="266">
        <v>5</v>
      </c>
      <c r="L74" s="266">
        <v>1.5</v>
      </c>
      <c r="M74" s="267">
        <f t="shared" si="4"/>
        <v>5</v>
      </c>
      <c r="N74" s="268">
        <f t="shared" si="5"/>
        <v>2.5</v>
      </c>
    </row>
    <row r="75" spans="1:14" s="262" customFormat="1" ht="12">
      <c r="A75" s="188">
        <v>201</v>
      </c>
      <c r="B75" s="189" t="s">
        <v>499</v>
      </c>
      <c r="C75" s="124">
        <v>68</v>
      </c>
      <c r="D75" s="280" t="s">
        <v>479</v>
      </c>
      <c r="E75" s="281" t="s">
        <v>478</v>
      </c>
      <c r="F75" s="265" t="s">
        <v>82</v>
      </c>
      <c r="G75" s="265" t="s">
        <v>101</v>
      </c>
      <c r="H75" s="265" t="s">
        <v>202</v>
      </c>
      <c r="I75" s="266">
        <v>3.5</v>
      </c>
      <c r="J75" s="266">
        <v>2</v>
      </c>
      <c r="K75" s="266">
        <v>6.5</v>
      </c>
      <c r="L75" s="266">
        <v>3.5</v>
      </c>
      <c r="M75" s="267">
        <f t="shared" si="4"/>
        <v>5</v>
      </c>
      <c r="N75" s="268">
        <f t="shared" si="5"/>
        <v>2.75</v>
      </c>
    </row>
    <row r="76" spans="1:14" s="262" customFormat="1" ht="24">
      <c r="A76" s="188">
        <v>211</v>
      </c>
      <c r="B76" s="189" t="s">
        <v>499</v>
      </c>
      <c r="C76" s="124">
        <v>78</v>
      </c>
      <c r="D76" s="280" t="s">
        <v>495</v>
      </c>
      <c r="E76" s="281" t="s">
        <v>496</v>
      </c>
      <c r="F76" s="265" t="s">
        <v>82</v>
      </c>
      <c r="G76" s="265" t="s">
        <v>101</v>
      </c>
      <c r="H76" s="265" t="s">
        <v>202</v>
      </c>
      <c r="I76" s="266">
        <v>5.5</v>
      </c>
      <c r="J76" s="266">
        <v>4</v>
      </c>
      <c r="K76" s="266">
        <v>4.5</v>
      </c>
      <c r="L76" s="266">
        <v>3.5</v>
      </c>
      <c r="M76" s="267">
        <f t="shared" si="4"/>
        <v>5</v>
      </c>
      <c r="N76" s="268">
        <f t="shared" si="5"/>
        <v>3.75</v>
      </c>
    </row>
    <row r="77" spans="1:14" s="262" customFormat="1" ht="24">
      <c r="A77" s="188">
        <v>232</v>
      </c>
      <c r="B77" s="189" t="s">
        <v>619</v>
      </c>
      <c r="C77" s="205">
        <v>20</v>
      </c>
      <c r="D77" s="206" t="s">
        <v>532</v>
      </c>
      <c r="E77" s="264" t="s">
        <v>362</v>
      </c>
      <c r="F77" s="265" t="s">
        <v>82</v>
      </c>
      <c r="G77" s="265" t="s">
        <v>28</v>
      </c>
      <c r="H77" s="265" t="s">
        <v>204</v>
      </c>
      <c r="I77" s="266">
        <v>6</v>
      </c>
      <c r="J77" s="266">
        <v>4</v>
      </c>
      <c r="K77" s="266">
        <v>4</v>
      </c>
      <c r="L77" s="266">
        <v>3</v>
      </c>
      <c r="M77" s="267">
        <f t="shared" si="4"/>
        <v>5</v>
      </c>
      <c r="N77" s="268">
        <f t="shared" si="5"/>
        <v>3.5</v>
      </c>
    </row>
    <row r="78" spans="1:14" s="262" customFormat="1" ht="12">
      <c r="A78" s="188">
        <v>262</v>
      </c>
      <c r="B78" s="189" t="s">
        <v>619</v>
      </c>
      <c r="C78" s="205">
        <v>50</v>
      </c>
      <c r="D78" s="270" t="s">
        <v>559</v>
      </c>
      <c r="E78" s="271" t="s">
        <v>603</v>
      </c>
      <c r="F78" s="265" t="s">
        <v>82</v>
      </c>
      <c r="G78" s="265" t="s">
        <v>83</v>
      </c>
      <c r="H78" s="265" t="s">
        <v>150</v>
      </c>
      <c r="I78" s="266">
        <v>4.5</v>
      </c>
      <c r="J78" s="266">
        <v>3.5</v>
      </c>
      <c r="K78" s="266">
        <v>5.5</v>
      </c>
      <c r="L78" s="266">
        <v>2.5</v>
      </c>
      <c r="M78" s="267">
        <f t="shared" si="4"/>
        <v>5</v>
      </c>
      <c r="N78" s="268">
        <f t="shared" si="5"/>
        <v>3</v>
      </c>
    </row>
    <row r="79" spans="1:14" s="262" customFormat="1" ht="24">
      <c r="A79" s="188">
        <v>272</v>
      </c>
      <c r="B79" s="189" t="s">
        <v>619</v>
      </c>
      <c r="C79" s="205">
        <v>60</v>
      </c>
      <c r="D79" s="270" t="s">
        <v>569</v>
      </c>
      <c r="E79" s="271" t="s">
        <v>611</v>
      </c>
      <c r="F79" s="265" t="s">
        <v>82</v>
      </c>
      <c r="G79" s="265" t="s">
        <v>83</v>
      </c>
      <c r="H79" s="265" t="s">
        <v>150</v>
      </c>
      <c r="I79" s="266">
        <v>5.5</v>
      </c>
      <c r="J79" s="266">
        <v>6</v>
      </c>
      <c r="K79" s="266">
        <v>4.5</v>
      </c>
      <c r="L79" s="266">
        <v>6</v>
      </c>
      <c r="M79" s="267">
        <f t="shared" si="4"/>
        <v>5</v>
      </c>
      <c r="N79" s="268">
        <f t="shared" si="5"/>
        <v>6</v>
      </c>
    </row>
    <row r="80" spans="1:14" s="262" customFormat="1" ht="12">
      <c r="A80" s="188">
        <v>52</v>
      </c>
      <c r="B80" s="189" t="s">
        <v>72</v>
      </c>
      <c r="C80" s="195">
        <v>7</v>
      </c>
      <c r="D80" s="196" t="s">
        <v>107</v>
      </c>
      <c r="E80" s="284" t="s">
        <v>149</v>
      </c>
      <c r="F80" s="265" t="s">
        <v>82</v>
      </c>
      <c r="G80" s="285" t="s">
        <v>29</v>
      </c>
      <c r="H80" s="265" t="s">
        <v>212</v>
      </c>
      <c r="I80" s="266">
        <v>6.5</v>
      </c>
      <c r="J80" s="266">
        <v>4</v>
      </c>
      <c r="K80" s="266">
        <v>4</v>
      </c>
      <c r="L80" s="266">
        <v>2.5</v>
      </c>
      <c r="M80" s="267">
        <f t="shared" si="4"/>
        <v>5.25</v>
      </c>
      <c r="N80" s="268">
        <f t="shared" si="5"/>
        <v>3.25</v>
      </c>
    </row>
    <row r="81" spans="1:14" s="262" customFormat="1" ht="12">
      <c r="A81" s="188">
        <v>57</v>
      </c>
      <c r="B81" s="189" t="s">
        <v>72</v>
      </c>
      <c r="C81" s="195">
        <v>12</v>
      </c>
      <c r="D81" s="196" t="s">
        <v>278</v>
      </c>
      <c r="E81" s="277" t="s">
        <v>279</v>
      </c>
      <c r="F81" s="265" t="s">
        <v>82</v>
      </c>
      <c r="G81" s="278" t="s">
        <v>28</v>
      </c>
      <c r="H81" s="265" t="s">
        <v>204</v>
      </c>
      <c r="I81" s="266">
        <v>5</v>
      </c>
      <c r="J81" s="266">
        <v>4</v>
      </c>
      <c r="K81" s="266">
        <v>5.5</v>
      </c>
      <c r="L81" s="266">
        <v>3</v>
      </c>
      <c r="M81" s="267">
        <f t="shared" si="4"/>
        <v>5.25</v>
      </c>
      <c r="N81" s="268">
        <f t="shared" si="5"/>
        <v>3.5</v>
      </c>
    </row>
    <row r="82" spans="1:14" s="262" customFormat="1" ht="12">
      <c r="A82" s="188">
        <v>89</v>
      </c>
      <c r="B82" s="189" t="s">
        <v>132</v>
      </c>
      <c r="C82" s="209">
        <v>13</v>
      </c>
      <c r="D82" s="286" t="s">
        <v>314</v>
      </c>
      <c r="E82" s="236" t="s">
        <v>315</v>
      </c>
      <c r="F82" s="229" t="s">
        <v>115</v>
      </c>
      <c r="G82" s="265" t="s">
        <v>83</v>
      </c>
      <c r="H82" s="209" t="s">
        <v>150</v>
      </c>
      <c r="I82" s="266">
        <v>7</v>
      </c>
      <c r="J82" s="266">
        <v>5.5</v>
      </c>
      <c r="K82" s="266">
        <v>3.5</v>
      </c>
      <c r="L82" s="266">
        <v>4</v>
      </c>
      <c r="M82" s="267">
        <f t="shared" si="4"/>
        <v>5.25</v>
      </c>
      <c r="N82" s="268">
        <f t="shared" si="5"/>
        <v>4.75</v>
      </c>
    </row>
    <row r="83" spans="1:14" s="262" customFormat="1" ht="24">
      <c r="A83" s="188">
        <v>120</v>
      </c>
      <c r="B83" s="189" t="s">
        <v>30</v>
      </c>
      <c r="C83" s="124">
        <v>3</v>
      </c>
      <c r="D83" s="291" t="s">
        <v>357</v>
      </c>
      <c r="E83" s="292" t="s">
        <v>358</v>
      </c>
      <c r="F83" s="222" t="s">
        <v>82</v>
      </c>
      <c r="G83" s="265" t="s">
        <v>28</v>
      </c>
      <c r="H83" s="265" t="s">
        <v>204</v>
      </c>
      <c r="I83" s="266">
        <v>5.5</v>
      </c>
      <c r="J83" s="266">
        <v>5</v>
      </c>
      <c r="K83" s="266">
        <v>5</v>
      </c>
      <c r="L83" s="266">
        <v>4</v>
      </c>
      <c r="M83" s="267">
        <f t="shared" si="4"/>
        <v>5.25</v>
      </c>
      <c r="N83" s="268">
        <f t="shared" si="5"/>
        <v>4.5</v>
      </c>
    </row>
    <row r="84" spans="1:14" s="262" customFormat="1" ht="12">
      <c r="A84" s="188">
        <v>156</v>
      </c>
      <c r="B84" s="189" t="s">
        <v>499</v>
      </c>
      <c r="C84" s="124">
        <v>8</v>
      </c>
      <c r="D84" s="295" t="s">
        <v>412</v>
      </c>
      <c r="E84" s="296" t="s">
        <v>413</v>
      </c>
      <c r="F84" s="265" t="s">
        <v>82</v>
      </c>
      <c r="G84" s="265" t="s">
        <v>289</v>
      </c>
      <c r="H84" s="265" t="s">
        <v>209</v>
      </c>
      <c r="I84" s="266">
        <v>5.5</v>
      </c>
      <c r="J84" s="266">
        <v>7</v>
      </c>
      <c r="K84" s="266">
        <v>5</v>
      </c>
      <c r="L84" s="266">
        <v>5</v>
      </c>
      <c r="M84" s="267">
        <f t="shared" si="4"/>
        <v>5.25</v>
      </c>
      <c r="N84" s="268">
        <f t="shared" si="5"/>
        <v>6</v>
      </c>
    </row>
    <row r="85" spans="1:14" s="262" customFormat="1" ht="12">
      <c r="A85" s="188">
        <v>162</v>
      </c>
      <c r="B85" s="189" t="s">
        <v>499</v>
      </c>
      <c r="C85" s="124">
        <v>14</v>
      </c>
      <c r="D85" s="295" t="s">
        <v>423</v>
      </c>
      <c r="E85" s="296" t="s">
        <v>424</v>
      </c>
      <c r="F85" s="265" t="s">
        <v>82</v>
      </c>
      <c r="G85" s="265" t="s">
        <v>289</v>
      </c>
      <c r="H85" s="265" t="s">
        <v>209</v>
      </c>
      <c r="I85" s="266">
        <v>6</v>
      </c>
      <c r="J85" s="266">
        <v>4.5</v>
      </c>
      <c r="K85" s="266">
        <v>4.5</v>
      </c>
      <c r="L85" s="266">
        <v>1.5</v>
      </c>
      <c r="M85" s="267">
        <f t="shared" si="4"/>
        <v>5.25</v>
      </c>
      <c r="N85" s="268">
        <f t="shared" si="5"/>
        <v>3</v>
      </c>
    </row>
    <row r="86" spans="1:14" s="262" customFormat="1" ht="24">
      <c r="A86" s="188">
        <v>182</v>
      </c>
      <c r="B86" s="189" t="s">
        <v>499</v>
      </c>
      <c r="C86" s="124">
        <v>34</v>
      </c>
      <c r="D86" s="276" t="s">
        <v>452</v>
      </c>
      <c r="E86" s="214" t="s">
        <v>453</v>
      </c>
      <c r="F86" s="265" t="s">
        <v>82</v>
      </c>
      <c r="G86" s="265" t="s">
        <v>27</v>
      </c>
      <c r="H86" s="265" t="s">
        <v>211</v>
      </c>
      <c r="I86" s="266">
        <v>5.5</v>
      </c>
      <c r="J86" s="266">
        <v>5</v>
      </c>
      <c r="K86" s="266">
        <v>5</v>
      </c>
      <c r="L86" s="266">
        <v>4.5</v>
      </c>
      <c r="M86" s="267">
        <f t="shared" si="4"/>
        <v>5.25</v>
      </c>
      <c r="N86" s="268">
        <f t="shared" si="5"/>
        <v>4.75</v>
      </c>
    </row>
    <row r="87" spans="1:14" s="262" customFormat="1" ht="12">
      <c r="A87" s="188">
        <v>183</v>
      </c>
      <c r="B87" s="189" t="s">
        <v>499</v>
      </c>
      <c r="C87" s="124">
        <v>50</v>
      </c>
      <c r="D87" s="280" t="s">
        <v>195</v>
      </c>
      <c r="E87" s="303" t="s">
        <v>196</v>
      </c>
      <c r="F87" s="265" t="s">
        <v>82</v>
      </c>
      <c r="G87" s="265" t="s">
        <v>29</v>
      </c>
      <c r="H87" s="265" t="s">
        <v>212</v>
      </c>
      <c r="I87" s="266">
        <v>5</v>
      </c>
      <c r="J87" s="266">
        <v>3</v>
      </c>
      <c r="K87" s="266">
        <v>5.5</v>
      </c>
      <c r="L87" s="266">
        <v>3.5</v>
      </c>
      <c r="M87" s="267">
        <f t="shared" si="4"/>
        <v>5.25</v>
      </c>
      <c r="N87" s="268">
        <f t="shared" si="5"/>
        <v>3.25</v>
      </c>
    </row>
    <row r="88" spans="1:14" s="262" customFormat="1" ht="12">
      <c r="A88" s="188">
        <v>195</v>
      </c>
      <c r="B88" s="189" t="s">
        <v>499</v>
      </c>
      <c r="C88" s="124">
        <v>62</v>
      </c>
      <c r="D88" s="280" t="s">
        <v>469</v>
      </c>
      <c r="E88" s="281" t="s">
        <v>411</v>
      </c>
      <c r="F88" s="265" t="s">
        <v>82</v>
      </c>
      <c r="G88" s="265" t="s">
        <v>29</v>
      </c>
      <c r="H88" s="265" t="s">
        <v>212</v>
      </c>
      <c r="I88" s="266">
        <v>6.5</v>
      </c>
      <c r="J88" s="266">
        <v>4</v>
      </c>
      <c r="K88" s="266">
        <v>4</v>
      </c>
      <c r="L88" s="266">
        <v>2</v>
      </c>
      <c r="M88" s="267">
        <f t="shared" si="4"/>
        <v>5.25</v>
      </c>
      <c r="N88" s="268">
        <f t="shared" si="5"/>
        <v>3</v>
      </c>
    </row>
    <row r="89" spans="1:14" s="262" customFormat="1" ht="12">
      <c r="A89" s="188">
        <v>199</v>
      </c>
      <c r="B89" s="189" t="s">
        <v>499</v>
      </c>
      <c r="C89" s="124">
        <v>66</v>
      </c>
      <c r="D89" s="280" t="s">
        <v>475</v>
      </c>
      <c r="E89" s="281" t="s">
        <v>476</v>
      </c>
      <c r="F89" s="265" t="s">
        <v>82</v>
      </c>
      <c r="G89" s="265" t="s">
        <v>101</v>
      </c>
      <c r="H89" s="265" t="s">
        <v>202</v>
      </c>
      <c r="I89" s="266">
        <v>5</v>
      </c>
      <c r="J89" s="266">
        <v>5.5</v>
      </c>
      <c r="K89" s="266">
        <v>5.5</v>
      </c>
      <c r="L89" s="266">
        <v>4.5</v>
      </c>
      <c r="M89" s="267">
        <f t="shared" si="4"/>
        <v>5.25</v>
      </c>
      <c r="N89" s="268">
        <f t="shared" si="5"/>
        <v>5</v>
      </c>
    </row>
    <row r="90" spans="1:14" s="262" customFormat="1" ht="12">
      <c r="A90" s="188">
        <v>209</v>
      </c>
      <c r="B90" s="189" t="s">
        <v>499</v>
      </c>
      <c r="C90" s="124">
        <v>76</v>
      </c>
      <c r="D90" s="280" t="s">
        <v>491</v>
      </c>
      <c r="E90" s="281" t="s">
        <v>492</v>
      </c>
      <c r="F90" s="265" t="s">
        <v>82</v>
      </c>
      <c r="G90" s="265" t="s">
        <v>101</v>
      </c>
      <c r="H90" s="265" t="s">
        <v>202</v>
      </c>
      <c r="I90" s="266">
        <v>5</v>
      </c>
      <c r="J90" s="266">
        <v>4.5</v>
      </c>
      <c r="K90" s="266">
        <v>5.5</v>
      </c>
      <c r="L90" s="266">
        <v>4</v>
      </c>
      <c r="M90" s="267">
        <f t="shared" si="4"/>
        <v>5.25</v>
      </c>
      <c r="N90" s="268">
        <f t="shared" si="5"/>
        <v>4.25</v>
      </c>
    </row>
    <row r="91" spans="1:14" s="262" customFormat="1" ht="12">
      <c r="A91" s="188">
        <v>255</v>
      </c>
      <c r="B91" s="189" t="s">
        <v>619</v>
      </c>
      <c r="C91" s="205">
        <v>43</v>
      </c>
      <c r="D91" s="232" t="s">
        <v>178</v>
      </c>
      <c r="E91" s="269" t="s">
        <v>599</v>
      </c>
      <c r="F91" s="265" t="s">
        <v>82</v>
      </c>
      <c r="G91" s="265" t="s">
        <v>83</v>
      </c>
      <c r="H91" s="265" t="s">
        <v>150</v>
      </c>
      <c r="I91" s="266">
        <v>6</v>
      </c>
      <c r="J91" s="266">
        <v>6</v>
      </c>
      <c r="K91" s="266">
        <v>4.5</v>
      </c>
      <c r="L91" s="266">
        <v>4</v>
      </c>
      <c r="M91" s="267">
        <f t="shared" si="4"/>
        <v>5.25</v>
      </c>
      <c r="N91" s="268">
        <f t="shared" si="5"/>
        <v>5</v>
      </c>
    </row>
    <row r="92" spans="1:14" s="262" customFormat="1" ht="12">
      <c r="A92" s="188">
        <v>16</v>
      </c>
      <c r="B92" s="195" t="s">
        <v>70</v>
      </c>
      <c r="C92" s="195">
        <v>9</v>
      </c>
      <c r="D92" s="196" t="s">
        <v>143</v>
      </c>
      <c r="E92" s="284" t="s">
        <v>144</v>
      </c>
      <c r="F92" s="265" t="s">
        <v>82</v>
      </c>
      <c r="G92" s="285" t="s">
        <v>27</v>
      </c>
      <c r="H92" s="265" t="s">
        <v>211</v>
      </c>
      <c r="I92" s="266">
        <v>5.5</v>
      </c>
      <c r="J92" s="266">
        <v>2.5</v>
      </c>
      <c r="K92" s="266">
        <v>5.5</v>
      </c>
      <c r="L92" s="266">
        <v>2.5</v>
      </c>
      <c r="M92" s="267">
        <f t="shared" si="4"/>
        <v>5.5</v>
      </c>
      <c r="N92" s="268">
        <f t="shared" si="5"/>
        <v>2.5</v>
      </c>
    </row>
    <row r="93" spans="1:14" s="262" customFormat="1" ht="12">
      <c r="A93" s="188">
        <v>70</v>
      </c>
      <c r="B93" s="189" t="s">
        <v>72</v>
      </c>
      <c r="C93" s="195">
        <v>25</v>
      </c>
      <c r="D93" s="196" t="s">
        <v>293</v>
      </c>
      <c r="E93" s="277" t="s">
        <v>294</v>
      </c>
      <c r="F93" s="265" t="s">
        <v>82</v>
      </c>
      <c r="G93" s="278" t="s">
        <v>27</v>
      </c>
      <c r="H93" s="265" t="s">
        <v>211</v>
      </c>
      <c r="I93" s="266">
        <v>5.5</v>
      </c>
      <c r="J93" s="266">
        <v>1</v>
      </c>
      <c r="K93" s="266">
        <v>5.5</v>
      </c>
      <c r="L93" s="266">
        <v>0.5</v>
      </c>
      <c r="M93" s="267">
        <f t="shared" si="4"/>
        <v>5.5</v>
      </c>
      <c r="N93" s="268">
        <f t="shared" si="5"/>
        <v>0.75</v>
      </c>
    </row>
    <row r="94" spans="1:14" s="262" customFormat="1" ht="24">
      <c r="A94" s="188">
        <v>72</v>
      </c>
      <c r="B94" s="189" t="s">
        <v>72</v>
      </c>
      <c r="C94" s="195">
        <v>27</v>
      </c>
      <c r="D94" s="196" t="s">
        <v>297</v>
      </c>
      <c r="E94" s="277" t="s">
        <v>296</v>
      </c>
      <c r="F94" s="265" t="s">
        <v>82</v>
      </c>
      <c r="G94" s="278" t="s">
        <v>27</v>
      </c>
      <c r="H94" s="265" t="s">
        <v>211</v>
      </c>
      <c r="I94" s="266">
        <v>5.5</v>
      </c>
      <c r="J94" s="266">
        <v>3.5</v>
      </c>
      <c r="K94" s="266">
        <v>5.5</v>
      </c>
      <c r="L94" s="266">
        <v>2.5</v>
      </c>
      <c r="M94" s="267">
        <f t="shared" si="4"/>
        <v>5.5</v>
      </c>
      <c r="N94" s="268">
        <f t="shared" si="5"/>
        <v>3</v>
      </c>
    </row>
    <row r="95" spans="1:14" s="262" customFormat="1" ht="12">
      <c r="A95" s="188">
        <v>87</v>
      </c>
      <c r="B95" s="189" t="s">
        <v>132</v>
      </c>
      <c r="C95" s="209">
        <v>11</v>
      </c>
      <c r="D95" s="286" t="s">
        <v>126</v>
      </c>
      <c r="E95" s="236" t="s">
        <v>124</v>
      </c>
      <c r="F95" s="229" t="s">
        <v>115</v>
      </c>
      <c r="G95" s="265" t="s">
        <v>83</v>
      </c>
      <c r="H95" s="209" t="s">
        <v>150</v>
      </c>
      <c r="I95" s="266">
        <v>5</v>
      </c>
      <c r="J95" s="266">
        <v>1</v>
      </c>
      <c r="K95" s="266">
        <v>6</v>
      </c>
      <c r="L95" s="266">
        <v>1</v>
      </c>
      <c r="M95" s="267">
        <f t="shared" si="4"/>
        <v>5.5</v>
      </c>
      <c r="N95" s="268">
        <f t="shared" si="5"/>
        <v>1</v>
      </c>
    </row>
    <row r="96" spans="1:14" s="262" customFormat="1" ht="12">
      <c r="A96" s="188">
        <v>93</v>
      </c>
      <c r="B96" s="189" t="s">
        <v>132</v>
      </c>
      <c r="C96" s="209">
        <v>17</v>
      </c>
      <c r="D96" s="286" t="s">
        <v>320</v>
      </c>
      <c r="E96" s="236" t="s">
        <v>317</v>
      </c>
      <c r="F96" s="229" t="s">
        <v>115</v>
      </c>
      <c r="G96" s="265" t="s">
        <v>83</v>
      </c>
      <c r="H96" s="209" t="s">
        <v>150</v>
      </c>
      <c r="I96" s="266">
        <v>6</v>
      </c>
      <c r="J96" s="266">
        <v>3</v>
      </c>
      <c r="K96" s="266">
        <v>5</v>
      </c>
      <c r="L96" s="266">
        <v>3</v>
      </c>
      <c r="M96" s="267">
        <f t="shared" si="4"/>
        <v>5.5</v>
      </c>
      <c r="N96" s="268">
        <f t="shared" si="5"/>
        <v>3</v>
      </c>
    </row>
    <row r="97" spans="1:14" s="262" customFormat="1" ht="12">
      <c r="A97" s="188">
        <v>166</v>
      </c>
      <c r="B97" s="189" t="s">
        <v>499</v>
      </c>
      <c r="C97" s="124">
        <v>18</v>
      </c>
      <c r="D97" s="295" t="s">
        <v>430</v>
      </c>
      <c r="E97" s="296" t="s">
        <v>431</v>
      </c>
      <c r="F97" s="265" t="s">
        <v>82</v>
      </c>
      <c r="G97" s="265" t="s">
        <v>289</v>
      </c>
      <c r="H97" s="265" t="s">
        <v>209</v>
      </c>
      <c r="I97" s="266">
        <v>5.5</v>
      </c>
      <c r="J97" s="266">
        <v>4.5</v>
      </c>
      <c r="K97" s="266">
        <v>5.5</v>
      </c>
      <c r="L97" s="266">
        <v>3.5</v>
      </c>
      <c r="M97" s="267">
        <f t="shared" si="4"/>
        <v>5.5</v>
      </c>
      <c r="N97" s="268">
        <f t="shared" si="5"/>
        <v>4</v>
      </c>
    </row>
    <row r="98" spans="1:14" s="262" customFormat="1" ht="24">
      <c r="A98" s="188">
        <v>168</v>
      </c>
      <c r="B98" s="189" t="s">
        <v>499</v>
      </c>
      <c r="C98" s="124">
        <v>20</v>
      </c>
      <c r="D98" s="287" t="s">
        <v>366</v>
      </c>
      <c r="E98" s="299" t="s">
        <v>433</v>
      </c>
      <c r="F98" s="265" t="s">
        <v>82</v>
      </c>
      <c r="G98" s="265" t="s">
        <v>27</v>
      </c>
      <c r="H98" s="265" t="s">
        <v>211</v>
      </c>
      <c r="I98" s="266">
        <v>5.5</v>
      </c>
      <c r="J98" s="266">
        <v>2.5</v>
      </c>
      <c r="K98" s="266">
        <v>5.5</v>
      </c>
      <c r="L98" s="266">
        <v>2.5</v>
      </c>
      <c r="M98" s="267">
        <f t="shared" si="4"/>
        <v>5.5</v>
      </c>
      <c r="N98" s="268">
        <f t="shared" si="5"/>
        <v>2.5</v>
      </c>
    </row>
    <row r="99" spans="1:14" s="262" customFormat="1" ht="12">
      <c r="A99" s="188">
        <v>253</v>
      </c>
      <c r="B99" s="189" t="s">
        <v>619</v>
      </c>
      <c r="C99" s="205">
        <v>41</v>
      </c>
      <c r="D99" s="232" t="s">
        <v>93</v>
      </c>
      <c r="E99" s="269" t="s">
        <v>94</v>
      </c>
      <c r="F99" s="265" t="s">
        <v>82</v>
      </c>
      <c r="G99" s="265" t="s">
        <v>83</v>
      </c>
      <c r="H99" s="265" t="s">
        <v>150</v>
      </c>
      <c r="I99" s="266">
        <v>5.5</v>
      </c>
      <c r="J99" s="266">
        <v>5</v>
      </c>
      <c r="K99" s="266">
        <v>5.5</v>
      </c>
      <c r="L99" s="266">
        <v>4.5</v>
      </c>
      <c r="M99" s="267">
        <f t="shared" si="4"/>
        <v>5.5</v>
      </c>
      <c r="N99" s="268">
        <f t="shared" si="5"/>
        <v>4.75</v>
      </c>
    </row>
    <row r="100" spans="1:14" s="262" customFormat="1" ht="12">
      <c r="A100" s="188">
        <v>259</v>
      </c>
      <c r="B100" s="189" t="s">
        <v>619</v>
      </c>
      <c r="C100" s="205">
        <v>47</v>
      </c>
      <c r="D100" s="270" t="s">
        <v>556</v>
      </c>
      <c r="E100" s="271" t="s">
        <v>601</v>
      </c>
      <c r="F100" s="265" t="s">
        <v>82</v>
      </c>
      <c r="G100" s="265" t="s">
        <v>83</v>
      </c>
      <c r="H100" s="265" t="s">
        <v>150</v>
      </c>
      <c r="I100" s="266">
        <v>5.5</v>
      </c>
      <c r="J100" s="266">
        <v>2</v>
      </c>
      <c r="K100" s="266">
        <v>5.5</v>
      </c>
      <c r="L100" s="266">
        <v>2.5</v>
      </c>
      <c r="M100" s="267">
        <f t="shared" si="4"/>
        <v>5.5</v>
      </c>
      <c r="N100" s="268">
        <f t="shared" si="5"/>
        <v>2.25</v>
      </c>
    </row>
    <row r="101" spans="1:14" s="262" customFormat="1" ht="36">
      <c r="A101" s="246">
        <v>5</v>
      </c>
      <c r="B101" s="247" t="s">
        <v>714</v>
      </c>
      <c r="C101" s="253" t="s">
        <v>308</v>
      </c>
      <c r="D101" s="254" t="s">
        <v>59</v>
      </c>
      <c r="E101" s="255" t="s">
        <v>60</v>
      </c>
      <c r="F101" s="247" t="s">
        <v>82</v>
      </c>
      <c r="G101" s="253" t="s">
        <v>136</v>
      </c>
      <c r="H101" s="247"/>
      <c r="I101" s="250">
        <v>6</v>
      </c>
      <c r="J101" s="250">
        <v>5.5</v>
      </c>
      <c r="K101" s="250">
        <v>5.5</v>
      </c>
      <c r="L101" s="250">
        <v>4.5</v>
      </c>
      <c r="M101" s="251">
        <f t="shared" si="4"/>
        <v>5.75</v>
      </c>
      <c r="N101" s="252">
        <f t="shared" si="5"/>
        <v>5</v>
      </c>
    </row>
    <row r="102" spans="1:14" s="262" customFormat="1" ht="36">
      <c r="A102" s="188">
        <v>62</v>
      </c>
      <c r="B102" s="189" t="s">
        <v>72</v>
      </c>
      <c r="C102" s="195">
        <v>17</v>
      </c>
      <c r="D102" s="196" t="s">
        <v>281</v>
      </c>
      <c r="E102" s="277" t="s">
        <v>282</v>
      </c>
      <c r="F102" s="265" t="s">
        <v>82</v>
      </c>
      <c r="G102" s="278" t="s">
        <v>69</v>
      </c>
      <c r="H102" s="265" t="s">
        <v>208</v>
      </c>
      <c r="I102" s="266">
        <v>6.5</v>
      </c>
      <c r="J102" s="266">
        <v>4.5</v>
      </c>
      <c r="K102" s="266">
        <v>5</v>
      </c>
      <c r="L102" s="266">
        <v>3</v>
      </c>
      <c r="M102" s="267">
        <f t="shared" si="4"/>
        <v>5.75</v>
      </c>
      <c r="N102" s="268">
        <f t="shared" si="5"/>
        <v>3.75</v>
      </c>
    </row>
    <row r="103" spans="1:14" s="262" customFormat="1" ht="12">
      <c r="A103" s="188">
        <v>98</v>
      </c>
      <c r="B103" s="189" t="s">
        <v>132</v>
      </c>
      <c r="C103" s="209">
        <v>22</v>
      </c>
      <c r="D103" s="286" t="s">
        <v>328</v>
      </c>
      <c r="E103" s="236" t="s">
        <v>315</v>
      </c>
      <c r="F103" s="209" t="s">
        <v>114</v>
      </c>
      <c r="G103" s="265" t="s">
        <v>83</v>
      </c>
      <c r="H103" s="209" t="s">
        <v>150</v>
      </c>
      <c r="I103" s="266">
        <v>6.5</v>
      </c>
      <c r="J103" s="266">
        <v>4</v>
      </c>
      <c r="K103" s="266">
        <v>5</v>
      </c>
      <c r="L103" s="266">
        <v>4</v>
      </c>
      <c r="M103" s="267">
        <f t="shared" si="4"/>
        <v>5.75</v>
      </c>
      <c r="N103" s="268">
        <f t="shared" si="5"/>
        <v>4</v>
      </c>
    </row>
    <row r="104" spans="1:14" s="262" customFormat="1" ht="24">
      <c r="A104" s="188">
        <v>123</v>
      </c>
      <c r="B104" s="189" t="s">
        <v>30</v>
      </c>
      <c r="C104" s="124">
        <v>6</v>
      </c>
      <c r="D104" s="291" t="s">
        <v>361</v>
      </c>
      <c r="E104" s="292" t="s">
        <v>362</v>
      </c>
      <c r="F104" s="222" t="s">
        <v>82</v>
      </c>
      <c r="G104" s="265" t="s">
        <v>28</v>
      </c>
      <c r="H104" s="265" t="s">
        <v>204</v>
      </c>
      <c r="I104" s="266">
        <v>6</v>
      </c>
      <c r="J104" s="266">
        <v>2.5</v>
      </c>
      <c r="K104" s="266">
        <v>5.5</v>
      </c>
      <c r="L104" s="266">
        <v>4</v>
      </c>
      <c r="M104" s="267">
        <f aca="true" t="shared" si="6" ref="M104:M135">AVERAGE(I104,K104)</f>
        <v>5.75</v>
      </c>
      <c r="N104" s="268">
        <f aca="true" t="shared" si="7" ref="N104:N135">AVERAGE(J104,L104)</f>
        <v>3.25</v>
      </c>
    </row>
    <row r="105" spans="1:14" s="262" customFormat="1" ht="12">
      <c r="A105" s="188">
        <v>126</v>
      </c>
      <c r="B105" s="189" t="s">
        <v>30</v>
      </c>
      <c r="C105" s="124">
        <v>9</v>
      </c>
      <c r="D105" s="293" t="s">
        <v>366</v>
      </c>
      <c r="E105" s="294" t="s">
        <v>367</v>
      </c>
      <c r="F105" s="222" t="s">
        <v>82</v>
      </c>
      <c r="G105" s="265" t="s">
        <v>27</v>
      </c>
      <c r="H105" s="265" t="s">
        <v>211</v>
      </c>
      <c r="I105" s="266">
        <v>6</v>
      </c>
      <c r="J105" s="266">
        <v>3</v>
      </c>
      <c r="K105" s="266">
        <v>5.5</v>
      </c>
      <c r="L105" s="266">
        <v>3</v>
      </c>
      <c r="M105" s="267">
        <f t="shared" si="6"/>
        <v>5.75</v>
      </c>
      <c r="N105" s="268">
        <f t="shared" si="7"/>
        <v>3</v>
      </c>
    </row>
    <row r="106" spans="1:14" s="262" customFormat="1" ht="12">
      <c r="A106" s="188">
        <v>131</v>
      </c>
      <c r="B106" s="189" t="s">
        <v>30</v>
      </c>
      <c r="C106" s="124">
        <v>15</v>
      </c>
      <c r="D106" s="304" t="s">
        <v>374</v>
      </c>
      <c r="E106" s="297" t="s">
        <v>375</v>
      </c>
      <c r="F106" s="222" t="s">
        <v>82</v>
      </c>
      <c r="G106" s="265" t="s">
        <v>29</v>
      </c>
      <c r="H106" s="265" t="s">
        <v>212</v>
      </c>
      <c r="I106" s="266">
        <v>6</v>
      </c>
      <c r="J106" s="266">
        <v>3.5</v>
      </c>
      <c r="K106" s="266">
        <v>5.5</v>
      </c>
      <c r="L106" s="266">
        <v>3</v>
      </c>
      <c r="M106" s="267">
        <f t="shared" si="6"/>
        <v>5.75</v>
      </c>
      <c r="N106" s="268">
        <f t="shared" si="7"/>
        <v>3.25</v>
      </c>
    </row>
    <row r="107" spans="1:14" s="262" customFormat="1" ht="12">
      <c r="A107" s="188">
        <v>139</v>
      </c>
      <c r="B107" s="189" t="s">
        <v>30</v>
      </c>
      <c r="C107" s="124">
        <v>23</v>
      </c>
      <c r="D107" s="287" t="s">
        <v>191</v>
      </c>
      <c r="E107" s="288" t="s">
        <v>192</v>
      </c>
      <c r="F107" s="222" t="s">
        <v>82</v>
      </c>
      <c r="G107" s="265" t="s">
        <v>101</v>
      </c>
      <c r="H107" s="265" t="s">
        <v>202</v>
      </c>
      <c r="I107" s="266">
        <v>6</v>
      </c>
      <c r="J107" s="266">
        <v>3</v>
      </c>
      <c r="K107" s="266">
        <v>5.5</v>
      </c>
      <c r="L107" s="266">
        <v>3.5</v>
      </c>
      <c r="M107" s="267">
        <f t="shared" si="6"/>
        <v>5.75</v>
      </c>
      <c r="N107" s="268">
        <f t="shared" si="7"/>
        <v>3.25</v>
      </c>
    </row>
    <row r="108" spans="1:14" s="262" customFormat="1" ht="12">
      <c r="A108" s="188">
        <v>171</v>
      </c>
      <c r="B108" s="189" t="s">
        <v>499</v>
      </c>
      <c r="C108" s="124">
        <v>23</v>
      </c>
      <c r="D108" s="287" t="s">
        <v>437</v>
      </c>
      <c r="E108" s="288" t="s">
        <v>438</v>
      </c>
      <c r="F108" s="265" t="s">
        <v>82</v>
      </c>
      <c r="G108" s="265" t="s">
        <v>27</v>
      </c>
      <c r="H108" s="265" t="s">
        <v>211</v>
      </c>
      <c r="I108" s="266">
        <v>6.5</v>
      </c>
      <c r="J108" s="266">
        <v>4</v>
      </c>
      <c r="K108" s="266">
        <v>5</v>
      </c>
      <c r="L108" s="266">
        <v>4.5</v>
      </c>
      <c r="M108" s="267">
        <f t="shared" si="6"/>
        <v>5.75</v>
      </c>
      <c r="N108" s="268">
        <f t="shared" si="7"/>
        <v>4.25</v>
      </c>
    </row>
    <row r="109" spans="1:14" s="262" customFormat="1" ht="24">
      <c r="A109" s="188">
        <v>184</v>
      </c>
      <c r="B109" s="189" t="s">
        <v>499</v>
      </c>
      <c r="C109" s="124">
        <v>51</v>
      </c>
      <c r="D109" s="280" t="s">
        <v>197</v>
      </c>
      <c r="E109" s="281" t="s">
        <v>454</v>
      </c>
      <c r="F109" s="265" t="s">
        <v>82</v>
      </c>
      <c r="G109" s="265" t="s">
        <v>29</v>
      </c>
      <c r="H109" s="265" t="s">
        <v>212</v>
      </c>
      <c r="I109" s="266">
        <v>6</v>
      </c>
      <c r="J109" s="266">
        <v>1.5</v>
      </c>
      <c r="K109" s="266">
        <v>5.5</v>
      </c>
      <c r="L109" s="266">
        <v>3</v>
      </c>
      <c r="M109" s="267">
        <f t="shared" si="6"/>
        <v>5.75</v>
      </c>
      <c r="N109" s="268">
        <f t="shared" si="7"/>
        <v>2.25</v>
      </c>
    </row>
    <row r="110" spans="1:14" s="262" customFormat="1" ht="12">
      <c r="A110" s="188">
        <v>197</v>
      </c>
      <c r="B110" s="189" t="s">
        <v>499</v>
      </c>
      <c r="C110" s="124">
        <v>64</v>
      </c>
      <c r="D110" s="280" t="s">
        <v>471</v>
      </c>
      <c r="E110" s="281" t="s">
        <v>472</v>
      </c>
      <c r="F110" s="265" t="s">
        <v>82</v>
      </c>
      <c r="G110" s="265" t="s">
        <v>29</v>
      </c>
      <c r="H110" s="265" t="s">
        <v>212</v>
      </c>
      <c r="I110" s="266">
        <v>6.5</v>
      </c>
      <c r="J110" s="266">
        <v>5</v>
      </c>
      <c r="K110" s="266">
        <v>5</v>
      </c>
      <c r="L110" s="266">
        <v>5</v>
      </c>
      <c r="M110" s="267">
        <f t="shared" si="6"/>
        <v>5.75</v>
      </c>
      <c r="N110" s="268">
        <f t="shared" si="7"/>
        <v>5</v>
      </c>
    </row>
    <row r="111" spans="1:14" s="262" customFormat="1" ht="12">
      <c r="A111" s="188">
        <v>204</v>
      </c>
      <c r="B111" s="189" t="s">
        <v>499</v>
      </c>
      <c r="C111" s="124">
        <v>71</v>
      </c>
      <c r="D111" s="280" t="s">
        <v>483</v>
      </c>
      <c r="E111" s="281" t="s">
        <v>484</v>
      </c>
      <c r="F111" s="265" t="s">
        <v>82</v>
      </c>
      <c r="G111" s="265" t="s">
        <v>101</v>
      </c>
      <c r="H111" s="265" t="s">
        <v>202</v>
      </c>
      <c r="I111" s="266">
        <v>6.5</v>
      </c>
      <c r="J111" s="266">
        <v>3.5</v>
      </c>
      <c r="K111" s="266">
        <v>5</v>
      </c>
      <c r="L111" s="266">
        <v>3</v>
      </c>
      <c r="M111" s="267">
        <f t="shared" si="6"/>
        <v>5.75</v>
      </c>
      <c r="N111" s="268">
        <f t="shared" si="7"/>
        <v>3.25</v>
      </c>
    </row>
    <row r="112" spans="1:14" s="262" customFormat="1" ht="12">
      <c r="A112" s="188">
        <v>256</v>
      </c>
      <c r="B112" s="189" t="s">
        <v>619</v>
      </c>
      <c r="C112" s="205">
        <v>44</v>
      </c>
      <c r="D112" s="270" t="s">
        <v>553</v>
      </c>
      <c r="E112" s="271" t="s">
        <v>600</v>
      </c>
      <c r="F112" s="265" t="s">
        <v>82</v>
      </c>
      <c r="G112" s="265" t="s">
        <v>83</v>
      </c>
      <c r="H112" s="265" t="s">
        <v>150</v>
      </c>
      <c r="I112" s="266">
        <v>6</v>
      </c>
      <c r="J112" s="266">
        <v>5</v>
      </c>
      <c r="K112" s="266">
        <v>5.5</v>
      </c>
      <c r="L112" s="266">
        <v>3.5</v>
      </c>
      <c r="M112" s="267">
        <f t="shared" si="6"/>
        <v>5.75</v>
      </c>
      <c r="N112" s="268">
        <f t="shared" si="7"/>
        <v>4.25</v>
      </c>
    </row>
    <row r="113" spans="1:14" s="262" customFormat="1" ht="12">
      <c r="A113" s="188">
        <v>265</v>
      </c>
      <c r="B113" s="189" t="s">
        <v>619</v>
      </c>
      <c r="C113" s="205">
        <v>53</v>
      </c>
      <c r="D113" s="270" t="s">
        <v>562</v>
      </c>
      <c r="E113" s="271" t="s">
        <v>605</v>
      </c>
      <c r="F113" s="265" t="s">
        <v>82</v>
      </c>
      <c r="G113" s="265" t="s">
        <v>83</v>
      </c>
      <c r="H113" s="265" t="s">
        <v>150</v>
      </c>
      <c r="I113" s="272">
        <v>6.5</v>
      </c>
      <c r="J113" s="272">
        <v>4</v>
      </c>
      <c r="K113" s="272">
        <v>5</v>
      </c>
      <c r="L113" s="272">
        <v>1</v>
      </c>
      <c r="M113" s="267">
        <f t="shared" si="6"/>
        <v>5.75</v>
      </c>
      <c r="N113" s="268">
        <f t="shared" si="7"/>
        <v>2.5</v>
      </c>
    </row>
    <row r="114" spans="1:14" s="262" customFormat="1" ht="12">
      <c r="A114" s="188">
        <v>267</v>
      </c>
      <c r="B114" s="189" t="s">
        <v>619</v>
      </c>
      <c r="C114" s="205">
        <v>55</v>
      </c>
      <c r="D114" s="270" t="s">
        <v>564</v>
      </c>
      <c r="E114" s="271" t="s">
        <v>607</v>
      </c>
      <c r="F114" s="265" t="s">
        <v>82</v>
      </c>
      <c r="G114" s="265" t="s">
        <v>83</v>
      </c>
      <c r="H114" s="265" t="s">
        <v>150</v>
      </c>
      <c r="I114" s="266">
        <v>6</v>
      </c>
      <c r="J114" s="266">
        <v>5.5</v>
      </c>
      <c r="K114" s="266">
        <v>5.5</v>
      </c>
      <c r="L114" s="266">
        <v>4.5</v>
      </c>
      <c r="M114" s="267">
        <f t="shared" si="6"/>
        <v>5.75</v>
      </c>
      <c r="N114" s="268">
        <f t="shared" si="7"/>
        <v>5</v>
      </c>
    </row>
    <row r="115" spans="1:14" s="262" customFormat="1" ht="24">
      <c r="A115" s="188">
        <v>12</v>
      </c>
      <c r="B115" s="195" t="s">
        <v>70</v>
      </c>
      <c r="C115" s="195">
        <v>5</v>
      </c>
      <c r="D115" s="196" t="s">
        <v>137</v>
      </c>
      <c r="E115" s="284" t="s">
        <v>138</v>
      </c>
      <c r="F115" s="265" t="s">
        <v>82</v>
      </c>
      <c r="G115" s="285" t="s">
        <v>28</v>
      </c>
      <c r="H115" s="265" t="s">
        <v>204</v>
      </c>
      <c r="I115" s="266">
        <v>6.5</v>
      </c>
      <c r="J115" s="266">
        <v>4.5</v>
      </c>
      <c r="K115" s="266">
        <v>5.5</v>
      </c>
      <c r="L115" s="266">
        <v>3.5</v>
      </c>
      <c r="M115" s="267">
        <f t="shared" si="6"/>
        <v>6</v>
      </c>
      <c r="N115" s="268">
        <f t="shared" si="7"/>
        <v>4</v>
      </c>
    </row>
    <row r="116" spans="1:14" s="262" customFormat="1" ht="12">
      <c r="A116" s="188">
        <v>74</v>
      </c>
      <c r="B116" s="189" t="s">
        <v>72</v>
      </c>
      <c r="C116" s="195">
        <v>29</v>
      </c>
      <c r="D116" s="196" t="s">
        <v>189</v>
      </c>
      <c r="E116" s="277" t="s">
        <v>298</v>
      </c>
      <c r="F116" s="265" t="s">
        <v>82</v>
      </c>
      <c r="G116" s="278" t="s">
        <v>101</v>
      </c>
      <c r="H116" s="265" t="s">
        <v>202</v>
      </c>
      <c r="I116" s="266">
        <v>6</v>
      </c>
      <c r="J116" s="266">
        <v>4</v>
      </c>
      <c r="K116" s="266">
        <v>6</v>
      </c>
      <c r="L116" s="266">
        <v>3</v>
      </c>
      <c r="M116" s="267">
        <f t="shared" si="6"/>
        <v>6</v>
      </c>
      <c r="N116" s="268">
        <f t="shared" si="7"/>
        <v>3.5</v>
      </c>
    </row>
    <row r="117" spans="1:14" s="262" customFormat="1" ht="12">
      <c r="A117" s="188">
        <v>75</v>
      </c>
      <c r="B117" s="189" t="s">
        <v>72</v>
      </c>
      <c r="C117" s="195">
        <v>30</v>
      </c>
      <c r="D117" s="196" t="s">
        <v>299</v>
      </c>
      <c r="E117" s="277" t="s">
        <v>300</v>
      </c>
      <c r="F117" s="265" t="s">
        <v>82</v>
      </c>
      <c r="G117" s="278" t="s">
        <v>29</v>
      </c>
      <c r="H117" s="265" t="s">
        <v>212</v>
      </c>
      <c r="I117" s="266">
        <v>7</v>
      </c>
      <c r="J117" s="266">
        <v>4</v>
      </c>
      <c r="K117" s="266">
        <v>5</v>
      </c>
      <c r="L117" s="266">
        <v>2.5</v>
      </c>
      <c r="M117" s="267">
        <f t="shared" si="6"/>
        <v>6</v>
      </c>
      <c r="N117" s="268">
        <f t="shared" si="7"/>
        <v>3.25</v>
      </c>
    </row>
    <row r="118" spans="1:14" s="262" customFormat="1" ht="12">
      <c r="A118" s="188">
        <v>86</v>
      </c>
      <c r="B118" s="189" t="s">
        <v>132</v>
      </c>
      <c r="C118" s="209">
        <v>10</v>
      </c>
      <c r="D118" s="286" t="s">
        <v>125</v>
      </c>
      <c r="E118" s="236" t="s">
        <v>122</v>
      </c>
      <c r="F118" s="229" t="s">
        <v>115</v>
      </c>
      <c r="G118" s="265" t="s">
        <v>83</v>
      </c>
      <c r="H118" s="209" t="s">
        <v>150</v>
      </c>
      <c r="I118" s="266">
        <v>7.5</v>
      </c>
      <c r="J118" s="266">
        <v>7.5</v>
      </c>
      <c r="K118" s="266">
        <v>4.5</v>
      </c>
      <c r="L118" s="266">
        <v>6</v>
      </c>
      <c r="M118" s="267">
        <f t="shared" si="6"/>
        <v>6</v>
      </c>
      <c r="N118" s="268">
        <f t="shared" si="7"/>
        <v>6.75</v>
      </c>
    </row>
    <row r="119" spans="1:14" s="262" customFormat="1" ht="12">
      <c r="A119" s="188">
        <v>92</v>
      </c>
      <c r="B119" s="189" t="s">
        <v>132</v>
      </c>
      <c r="C119" s="209">
        <v>16</v>
      </c>
      <c r="D119" s="286" t="s">
        <v>153</v>
      </c>
      <c r="E119" s="236" t="s">
        <v>154</v>
      </c>
      <c r="F119" s="229" t="s">
        <v>115</v>
      </c>
      <c r="G119" s="265" t="s">
        <v>83</v>
      </c>
      <c r="H119" s="209" t="s">
        <v>150</v>
      </c>
      <c r="I119" s="266">
        <v>6.5</v>
      </c>
      <c r="J119" s="266">
        <v>7</v>
      </c>
      <c r="K119" s="266">
        <v>5.5</v>
      </c>
      <c r="L119" s="266">
        <v>5.5</v>
      </c>
      <c r="M119" s="267">
        <f t="shared" si="6"/>
        <v>6</v>
      </c>
      <c r="N119" s="268">
        <f t="shared" si="7"/>
        <v>6.25</v>
      </c>
    </row>
    <row r="120" spans="1:14" s="262" customFormat="1" ht="12">
      <c r="A120" s="188">
        <v>133</v>
      </c>
      <c r="B120" s="189" t="s">
        <v>30</v>
      </c>
      <c r="C120" s="124">
        <v>17</v>
      </c>
      <c r="D120" s="304" t="s">
        <v>378</v>
      </c>
      <c r="E120" s="297" t="s">
        <v>199</v>
      </c>
      <c r="F120" s="222" t="s">
        <v>82</v>
      </c>
      <c r="G120" s="265" t="s">
        <v>29</v>
      </c>
      <c r="H120" s="265" t="s">
        <v>212</v>
      </c>
      <c r="I120" s="266">
        <v>6</v>
      </c>
      <c r="J120" s="266">
        <v>3.5</v>
      </c>
      <c r="K120" s="266">
        <v>6</v>
      </c>
      <c r="L120" s="266">
        <v>2.5</v>
      </c>
      <c r="M120" s="267">
        <f t="shared" si="6"/>
        <v>6</v>
      </c>
      <c r="N120" s="268">
        <f t="shared" si="7"/>
        <v>3</v>
      </c>
    </row>
    <row r="121" spans="1:14" s="262" customFormat="1" ht="24">
      <c r="A121" s="188">
        <v>135</v>
      </c>
      <c r="B121" s="189" t="s">
        <v>30</v>
      </c>
      <c r="C121" s="124">
        <v>19</v>
      </c>
      <c r="D121" s="287" t="s">
        <v>381</v>
      </c>
      <c r="E121" s="299" t="s">
        <v>380</v>
      </c>
      <c r="F121" s="222" t="s">
        <v>82</v>
      </c>
      <c r="G121" s="265" t="s">
        <v>29</v>
      </c>
      <c r="H121" s="265" t="s">
        <v>212</v>
      </c>
      <c r="I121" s="266">
        <v>7</v>
      </c>
      <c r="J121" s="266">
        <v>6.5</v>
      </c>
      <c r="K121" s="266">
        <v>5</v>
      </c>
      <c r="L121" s="266">
        <v>5.5</v>
      </c>
      <c r="M121" s="267">
        <f t="shared" si="6"/>
        <v>6</v>
      </c>
      <c r="N121" s="268">
        <f t="shared" si="7"/>
        <v>6</v>
      </c>
    </row>
    <row r="122" spans="1:14" s="262" customFormat="1" ht="12">
      <c r="A122" s="188">
        <v>138</v>
      </c>
      <c r="B122" s="189" t="s">
        <v>30</v>
      </c>
      <c r="C122" s="124">
        <v>22</v>
      </c>
      <c r="D122" s="287" t="s">
        <v>384</v>
      </c>
      <c r="E122" s="287" t="s">
        <v>192</v>
      </c>
      <c r="F122" s="222" t="s">
        <v>82</v>
      </c>
      <c r="G122" s="265" t="s">
        <v>101</v>
      </c>
      <c r="H122" s="265" t="s">
        <v>202</v>
      </c>
      <c r="I122" s="266">
        <v>6</v>
      </c>
      <c r="J122" s="266">
        <v>3.5</v>
      </c>
      <c r="K122" s="266">
        <v>6</v>
      </c>
      <c r="L122" s="266">
        <v>2.5</v>
      </c>
      <c r="M122" s="267">
        <f t="shared" si="6"/>
        <v>6</v>
      </c>
      <c r="N122" s="268">
        <f t="shared" si="7"/>
        <v>3</v>
      </c>
    </row>
    <row r="123" spans="1:14" s="262" customFormat="1" ht="12">
      <c r="A123" s="188">
        <v>154</v>
      </c>
      <c r="B123" s="189" t="s">
        <v>499</v>
      </c>
      <c r="C123" s="124">
        <v>6</v>
      </c>
      <c r="D123" s="295" t="s">
        <v>408</v>
      </c>
      <c r="E123" s="296" t="s">
        <v>409</v>
      </c>
      <c r="F123" s="265" t="s">
        <v>82</v>
      </c>
      <c r="G123" s="265" t="s">
        <v>289</v>
      </c>
      <c r="H123" s="265" t="s">
        <v>209</v>
      </c>
      <c r="I123" s="266">
        <v>7</v>
      </c>
      <c r="J123" s="266">
        <v>5.5</v>
      </c>
      <c r="K123" s="266">
        <v>5</v>
      </c>
      <c r="L123" s="266">
        <v>5.5</v>
      </c>
      <c r="M123" s="267">
        <f t="shared" si="6"/>
        <v>6</v>
      </c>
      <c r="N123" s="268">
        <f t="shared" si="7"/>
        <v>5.5</v>
      </c>
    </row>
    <row r="124" spans="1:14" s="262" customFormat="1" ht="12">
      <c r="A124" s="188">
        <v>192</v>
      </c>
      <c r="B124" s="189" t="s">
        <v>499</v>
      </c>
      <c r="C124" s="124">
        <v>59</v>
      </c>
      <c r="D124" s="280" t="s">
        <v>466</v>
      </c>
      <c r="E124" s="281"/>
      <c r="F124" s="265" t="s">
        <v>82</v>
      </c>
      <c r="G124" s="265" t="s">
        <v>28</v>
      </c>
      <c r="H124" s="265" t="s">
        <v>204</v>
      </c>
      <c r="I124" s="266">
        <v>6.5</v>
      </c>
      <c r="J124" s="266">
        <v>5</v>
      </c>
      <c r="K124" s="266">
        <v>5.5</v>
      </c>
      <c r="L124" s="266">
        <v>2.5</v>
      </c>
      <c r="M124" s="267">
        <f t="shared" si="6"/>
        <v>6</v>
      </c>
      <c r="N124" s="268">
        <f t="shared" si="7"/>
        <v>3.75</v>
      </c>
    </row>
    <row r="125" spans="1:14" s="262" customFormat="1" ht="12">
      <c r="A125" s="188">
        <v>196</v>
      </c>
      <c r="B125" s="189" t="s">
        <v>499</v>
      </c>
      <c r="C125" s="124">
        <v>63</v>
      </c>
      <c r="D125" s="280" t="s">
        <v>470</v>
      </c>
      <c r="E125" s="281" t="s">
        <v>411</v>
      </c>
      <c r="F125" s="265" t="s">
        <v>82</v>
      </c>
      <c r="G125" s="265" t="s">
        <v>29</v>
      </c>
      <c r="H125" s="265" t="s">
        <v>212</v>
      </c>
      <c r="I125" s="266">
        <v>6.5</v>
      </c>
      <c r="J125" s="266">
        <v>3.5</v>
      </c>
      <c r="K125" s="266">
        <v>5.5</v>
      </c>
      <c r="L125" s="266">
        <v>2.5</v>
      </c>
      <c r="M125" s="267">
        <f t="shared" si="6"/>
        <v>6</v>
      </c>
      <c r="N125" s="268">
        <f t="shared" si="7"/>
        <v>3</v>
      </c>
    </row>
    <row r="126" spans="1:14" s="262" customFormat="1" ht="12">
      <c r="A126" s="188">
        <v>210</v>
      </c>
      <c r="B126" s="189" t="s">
        <v>499</v>
      </c>
      <c r="C126" s="124">
        <v>77</v>
      </c>
      <c r="D126" s="280" t="s">
        <v>493</v>
      </c>
      <c r="E126" s="281" t="s">
        <v>494</v>
      </c>
      <c r="F126" s="265" t="s">
        <v>82</v>
      </c>
      <c r="G126" s="265" t="s">
        <v>101</v>
      </c>
      <c r="H126" s="265" t="s">
        <v>202</v>
      </c>
      <c r="I126" s="266">
        <v>6</v>
      </c>
      <c r="J126" s="266">
        <v>4.5</v>
      </c>
      <c r="K126" s="266">
        <v>6</v>
      </c>
      <c r="L126" s="266">
        <v>5</v>
      </c>
      <c r="M126" s="267">
        <f t="shared" si="6"/>
        <v>6</v>
      </c>
      <c r="N126" s="268">
        <f t="shared" si="7"/>
        <v>4.75</v>
      </c>
    </row>
    <row r="127" spans="1:14" s="262" customFormat="1" ht="12">
      <c r="A127" s="188">
        <v>216</v>
      </c>
      <c r="B127" s="189" t="s">
        <v>619</v>
      </c>
      <c r="C127" s="205">
        <v>4</v>
      </c>
      <c r="D127" s="206" t="s">
        <v>516</v>
      </c>
      <c r="E127" s="264" t="s">
        <v>576</v>
      </c>
      <c r="F127" s="265" t="s">
        <v>82</v>
      </c>
      <c r="G127" s="265" t="s">
        <v>28</v>
      </c>
      <c r="H127" s="265" t="s">
        <v>204</v>
      </c>
      <c r="I127" s="266"/>
      <c r="J127" s="266">
        <v>5</v>
      </c>
      <c r="K127" s="266">
        <v>6</v>
      </c>
      <c r="L127" s="266">
        <v>2.5</v>
      </c>
      <c r="M127" s="267">
        <f t="shared" si="6"/>
        <v>6</v>
      </c>
      <c r="N127" s="268">
        <f t="shared" si="7"/>
        <v>3.75</v>
      </c>
    </row>
    <row r="128" spans="1:14" s="262" customFormat="1" ht="12">
      <c r="A128" s="188">
        <v>257</v>
      </c>
      <c r="B128" s="189" t="s">
        <v>619</v>
      </c>
      <c r="C128" s="205">
        <v>45</v>
      </c>
      <c r="D128" s="270" t="s">
        <v>554</v>
      </c>
      <c r="E128" s="271" t="s">
        <v>600</v>
      </c>
      <c r="F128" s="265" t="s">
        <v>82</v>
      </c>
      <c r="G128" s="265" t="s">
        <v>83</v>
      </c>
      <c r="H128" s="265" t="s">
        <v>150</v>
      </c>
      <c r="I128" s="266">
        <v>7</v>
      </c>
      <c r="J128" s="266">
        <v>6</v>
      </c>
      <c r="K128" s="266">
        <v>5</v>
      </c>
      <c r="L128" s="266">
        <v>4.5</v>
      </c>
      <c r="M128" s="267">
        <f t="shared" si="6"/>
        <v>6</v>
      </c>
      <c r="N128" s="268">
        <f t="shared" si="7"/>
        <v>5.25</v>
      </c>
    </row>
    <row r="129" spans="1:14" s="262" customFormat="1" ht="12">
      <c r="A129" s="188">
        <v>258</v>
      </c>
      <c r="B129" s="189" t="s">
        <v>619</v>
      </c>
      <c r="C129" s="205">
        <v>46</v>
      </c>
      <c r="D129" s="270" t="s">
        <v>555</v>
      </c>
      <c r="E129" s="271" t="s">
        <v>601</v>
      </c>
      <c r="F129" s="265" t="s">
        <v>82</v>
      </c>
      <c r="G129" s="265" t="s">
        <v>83</v>
      </c>
      <c r="H129" s="265" t="s">
        <v>150</v>
      </c>
      <c r="I129" s="266">
        <v>6</v>
      </c>
      <c r="J129" s="266">
        <v>3.5</v>
      </c>
      <c r="K129" s="266">
        <v>6</v>
      </c>
      <c r="L129" s="266">
        <v>3</v>
      </c>
      <c r="M129" s="267">
        <f t="shared" si="6"/>
        <v>6</v>
      </c>
      <c r="N129" s="268">
        <f t="shared" si="7"/>
        <v>3.25</v>
      </c>
    </row>
    <row r="130" spans="1:14" s="262" customFormat="1" ht="12">
      <c r="A130" s="188">
        <v>264</v>
      </c>
      <c r="B130" s="189" t="s">
        <v>619</v>
      </c>
      <c r="C130" s="205">
        <v>52</v>
      </c>
      <c r="D130" s="270" t="s">
        <v>561</v>
      </c>
      <c r="E130" s="271" t="s">
        <v>325</v>
      </c>
      <c r="F130" s="265" t="s">
        <v>82</v>
      </c>
      <c r="G130" s="265" t="s">
        <v>83</v>
      </c>
      <c r="H130" s="265" t="s">
        <v>150</v>
      </c>
      <c r="I130" s="272">
        <v>6</v>
      </c>
      <c r="J130" s="272">
        <v>6</v>
      </c>
      <c r="K130" s="272">
        <v>6</v>
      </c>
      <c r="L130" s="272">
        <v>6</v>
      </c>
      <c r="M130" s="267">
        <f t="shared" si="6"/>
        <v>6</v>
      </c>
      <c r="N130" s="268">
        <f t="shared" si="7"/>
        <v>6</v>
      </c>
    </row>
    <row r="131" spans="1:14" s="262" customFormat="1" ht="12">
      <c r="A131" s="188">
        <v>271</v>
      </c>
      <c r="B131" s="189" t="s">
        <v>619</v>
      </c>
      <c r="C131" s="205">
        <v>59</v>
      </c>
      <c r="D131" s="270" t="s">
        <v>568</v>
      </c>
      <c r="E131" s="271" t="s">
        <v>610</v>
      </c>
      <c r="F131" s="265" t="s">
        <v>82</v>
      </c>
      <c r="G131" s="265" t="s">
        <v>83</v>
      </c>
      <c r="H131" s="265" t="s">
        <v>150</v>
      </c>
      <c r="I131" s="266">
        <v>5.5</v>
      </c>
      <c r="J131" s="266">
        <v>6</v>
      </c>
      <c r="K131" s="266">
        <v>6.5</v>
      </c>
      <c r="L131" s="266">
        <v>5</v>
      </c>
      <c r="M131" s="267">
        <f t="shared" si="6"/>
        <v>6</v>
      </c>
      <c r="N131" s="268">
        <f t="shared" si="7"/>
        <v>5.5</v>
      </c>
    </row>
    <row r="132" spans="1:14" s="262" customFormat="1" ht="24">
      <c r="A132" s="188">
        <v>39</v>
      </c>
      <c r="B132" s="195" t="s">
        <v>70</v>
      </c>
      <c r="C132" s="195">
        <v>32</v>
      </c>
      <c r="D132" s="196" t="s">
        <v>255</v>
      </c>
      <c r="E132" s="284" t="s">
        <v>256</v>
      </c>
      <c r="F132" s="265" t="s">
        <v>82</v>
      </c>
      <c r="G132" s="285" t="s">
        <v>28</v>
      </c>
      <c r="H132" s="265" t="s">
        <v>204</v>
      </c>
      <c r="I132" s="266">
        <v>7.5</v>
      </c>
      <c r="J132" s="266">
        <v>4</v>
      </c>
      <c r="K132" s="266">
        <v>5</v>
      </c>
      <c r="L132" s="266">
        <v>3.5</v>
      </c>
      <c r="M132" s="267">
        <f t="shared" si="6"/>
        <v>6.25</v>
      </c>
      <c r="N132" s="268">
        <f t="shared" si="7"/>
        <v>3.75</v>
      </c>
    </row>
    <row r="133" spans="1:14" s="262" customFormat="1" ht="12">
      <c r="A133" s="188">
        <v>51</v>
      </c>
      <c r="B133" s="189" t="s">
        <v>72</v>
      </c>
      <c r="C133" s="195">
        <v>6</v>
      </c>
      <c r="D133" s="196" t="s">
        <v>106</v>
      </c>
      <c r="E133" s="284" t="s">
        <v>148</v>
      </c>
      <c r="F133" s="265" t="s">
        <v>82</v>
      </c>
      <c r="G133" s="285" t="s">
        <v>29</v>
      </c>
      <c r="H133" s="265" t="s">
        <v>212</v>
      </c>
      <c r="I133" s="266">
        <v>7</v>
      </c>
      <c r="J133" s="266">
        <v>4.5</v>
      </c>
      <c r="K133" s="266">
        <v>5.5</v>
      </c>
      <c r="L133" s="266">
        <v>4.5</v>
      </c>
      <c r="M133" s="267">
        <f t="shared" si="6"/>
        <v>6.25</v>
      </c>
      <c r="N133" s="268">
        <f t="shared" si="7"/>
        <v>4.5</v>
      </c>
    </row>
    <row r="134" spans="1:14" s="262" customFormat="1" ht="12">
      <c r="A134" s="188">
        <v>73</v>
      </c>
      <c r="B134" s="189" t="s">
        <v>72</v>
      </c>
      <c r="C134" s="195">
        <v>28</v>
      </c>
      <c r="D134" s="196" t="s">
        <v>187</v>
      </c>
      <c r="E134" s="277" t="s">
        <v>188</v>
      </c>
      <c r="F134" s="265" t="s">
        <v>82</v>
      </c>
      <c r="G134" s="278" t="s">
        <v>101</v>
      </c>
      <c r="H134" s="265" t="s">
        <v>202</v>
      </c>
      <c r="I134" s="266">
        <v>6.5</v>
      </c>
      <c r="J134" s="266">
        <v>4.5</v>
      </c>
      <c r="K134" s="266">
        <v>6</v>
      </c>
      <c r="L134" s="266">
        <v>4.5</v>
      </c>
      <c r="M134" s="267">
        <f t="shared" si="6"/>
        <v>6.25</v>
      </c>
      <c r="N134" s="268">
        <f t="shared" si="7"/>
        <v>4.5</v>
      </c>
    </row>
    <row r="135" spans="1:14" s="262" customFormat="1" ht="12">
      <c r="A135" s="188">
        <v>90</v>
      </c>
      <c r="B135" s="189" t="s">
        <v>132</v>
      </c>
      <c r="C135" s="209">
        <v>14</v>
      </c>
      <c r="D135" s="286" t="s">
        <v>316</v>
      </c>
      <c r="E135" s="236" t="s">
        <v>317</v>
      </c>
      <c r="F135" s="229" t="s">
        <v>115</v>
      </c>
      <c r="G135" s="265" t="s">
        <v>83</v>
      </c>
      <c r="H135" s="209" t="s">
        <v>150</v>
      </c>
      <c r="I135" s="266">
        <v>6.5</v>
      </c>
      <c r="J135" s="266">
        <v>3.5</v>
      </c>
      <c r="K135" s="266">
        <v>6</v>
      </c>
      <c r="L135" s="266">
        <v>4.5</v>
      </c>
      <c r="M135" s="267">
        <f t="shared" si="6"/>
        <v>6.25</v>
      </c>
      <c r="N135" s="268">
        <f t="shared" si="7"/>
        <v>4</v>
      </c>
    </row>
    <row r="136" spans="1:14" s="262" customFormat="1" ht="12">
      <c r="A136" s="188">
        <v>99</v>
      </c>
      <c r="B136" s="189" t="s">
        <v>132</v>
      </c>
      <c r="C136" s="209">
        <v>23</v>
      </c>
      <c r="D136" s="286" t="s">
        <v>329</v>
      </c>
      <c r="E136" s="236" t="s">
        <v>330</v>
      </c>
      <c r="F136" s="229" t="s">
        <v>115</v>
      </c>
      <c r="G136" s="265" t="s">
        <v>83</v>
      </c>
      <c r="H136" s="209" t="s">
        <v>150</v>
      </c>
      <c r="I136" s="266">
        <v>6</v>
      </c>
      <c r="J136" s="266">
        <v>6</v>
      </c>
      <c r="K136" s="266">
        <v>6.5</v>
      </c>
      <c r="L136" s="266">
        <v>5.5</v>
      </c>
      <c r="M136" s="267">
        <f aca="true" t="shared" si="8" ref="M136:M165">AVERAGE(I136,K136)</f>
        <v>6.25</v>
      </c>
      <c r="N136" s="268">
        <f aca="true" t="shared" si="9" ref="N136:N165">AVERAGE(J136,L136)</f>
        <v>5.75</v>
      </c>
    </row>
    <row r="137" spans="1:14" s="262" customFormat="1" ht="24">
      <c r="A137" s="188">
        <v>132</v>
      </c>
      <c r="B137" s="189" t="s">
        <v>30</v>
      </c>
      <c r="C137" s="124">
        <v>16</v>
      </c>
      <c r="D137" s="304" t="s">
        <v>376</v>
      </c>
      <c r="E137" s="297" t="s">
        <v>377</v>
      </c>
      <c r="F137" s="222" t="s">
        <v>82</v>
      </c>
      <c r="G137" s="265" t="s">
        <v>29</v>
      </c>
      <c r="H137" s="265" t="s">
        <v>212</v>
      </c>
      <c r="I137" s="266">
        <v>6.5</v>
      </c>
      <c r="J137" s="266">
        <v>5</v>
      </c>
      <c r="K137" s="266">
        <v>6</v>
      </c>
      <c r="L137" s="266">
        <v>5.5</v>
      </c>
      <c r="M137" s="267">
        <f t="shared" si="8"/>
        <v>6.25</v>
      </c>
      <c r="N137" s="268">
        <f t="shared" si="9"/>
        <v>5.25</v>
      </c>
    </row>
    <row r="138" spans="1:14" s="262" customFormat="1" ht="24">
      <c r="A138" s="188">
        <v>134</v>
      </c>
      <c r="B138" s="189" t="s">
        <v>30</v>
      </c>
      <c r="C138" s="124">
        <v>18</v>
      </c>
      <c r="D138" s="304" t="s">
        <v>379</v>
      </c>
      <c r="E138" s="297" t="s">
        <v>380</v>
      </c>
      <c r="F138" s="222" t="s">
        <v>82</v>
      </c>
      <c r="G138" s="265" t="s">
        <v>29</v>
      </c>
      <c r="H138" s="265" t="s">
        <v>212</v>
      </c>
      <c r="I138" s="266">
        <v>7</v>
      </c>
      <c r="J138" s="266">
        <v>5</v>
      </c>
      <c r="K138" s="266">
        <v>5.5</v>
      </c>
      <c r="L138" s="266">
        <v>3</v>
      </c>
      <c r="M138" s="267">
        <f t="shared" si="8"/>
        <v>6.25</v>
      </c>
      <c r="N138" s="268">
        <f t="shared" si="9"/>
        <v>4</v>
      </c>
    </row>
    <row r="139" spans="1:14" s="262" customFormat="1" ht="12">
      <c r="A139" s="188">
        <v>137</v>
      </c>
      <c r="B139" s="189" t="s">
        <v>30</v>
      </c>
      <c r="C139" s="124">
        <v>21</v>
      </c>
      <c r="D139" s="287" t="s">
        <v>185</v>
      </c>
      <c r="E139" s="287" t="s">
        <v>186</v>
      </c>
      <c r="F139" s="222" t="s">
        <v>82</v>
      </c>
      <c r="G139" s="265" t="s">
        <v>101</v>
      </c>
      <c r="H139" s="265" t="s">
        <v>202</v>
      </c>
      <c r="I139" s="266">
        <v>7</v>
      </c>
      <c r="J139" s="266">
        <v>5</v>
      </c>
      <c r="K139" s="266">
        <v>5.5</v>
      </c>
      <c r="L139" s="266">
        <v>5</v>
      </c>
      <c r="M139" s="267">
        <f t="shared" si="8"/>
        <v>6.25</v>
      </c>
      <c r="N139" s="268">
        <f t="shared" si="9"/>
        <v>5</v>
      </c>
    </row>
    <row r="140" spans="1:14" s="262" customFormat="1" ht="12">
      <c r="A140" s="188">
        <v>167</v>
      </c>
      <c r="B140" s="189" t="s">
        <v>499</v>
      </c>
      <c r="C140" s="124">
        <v>19</v>
      </c>
      <c r="D140" s="295" t="s">
        <v>432</v>
      </c>
      <c r="E140" s="296" t="s">
        <v>431</v>
      </c>
      <c r="F140" s="265" t="s">
        <v>82</v>
      </c>
      <c r="G140" s="265" t="s">
        <v>289</v>
      </c>
      <c r="H140" s="265" t="s">
        <v>209</v>
      </c>
      <c r="I140" s="266">
        <v>6.5</v>
      </c>
      <c r="J140" s="266">
        <v>6</v>
      </c>
      <c r="K140" s="266">
        <v>6</v>
      </c>
      <c r="L140" s="266">
        <v>5.5</v>
      </c>
      <c r="M140" s="267">
        <f t="shared" si="8"/>
        <v>6.25</v>
      </c>
      <c r="N140" s="268">
        <f t="shared" si="9"/>
        <v>5.75</v>
      </c>
    </row>
    <row r="141" spans="1:14" s="262" customFormat="1" ht="24">
      <c r="A141" s="188">
        <v>190</v>
      </c>
      <c r="B141" s="189" t="s">
        <v>499</v>
      </c>
      <c r="C141" s="124">
        <v>57</v>
      </c>
      <c r="D141" s="280" t="s">
        <v>462</v>
      </c>
      <c r="E141" s="281" t="s">
        <v>463</v>
      </c>
      <c r="F141" s="265" t="s">
        <v>82</v>
      </c>
      <c r="G141" s="265" t="s">
        <v>29</v>
      </c>
      <c r="H141" s="265" t="s">
        <v>212</v>
      </c>
      <c r="I141" s="266">
        <v>5.5</v>
      </c>
      <c r="J141" s="266">
        <v>2</v>
      </c>
      <c r="K141" s="266">
        <v>7</v>
      </c>
      <c r="L141" s="266">
        <v>4</v>
      </c>
      <c r="M141" s="267">
        <f t="shared" si="8"/>
        <v>6.25</v>
      </c>
      <c r="N141" s="268">
        <f t="shared" si="9"/>
        <v>3</v>
      </c>
    </row>
    <row r="142" spans="1:14" s="262" customFormat="1" ht="12">
      <c r="A142" s="188">
        <v>193</v>
      </c>
      <c r="B142" s="189" t="s">
        <v>499</v>
      </c>
      <c r="C142" s="124">
        <v>60</v>
      </c>
      <c r="D142" s="280" t="s">
        <v>467</v>
      </c>
      <c r="E142" s="281" t="s">
        <v>411</v>
      </c>
      <c r="F142" s="265" t="s">
        <v>82</v>
      </c>
      <c r="G142" s="265" t="s">
        <v>29</v>
      </c>
      <c r="H142" s="265" t="s">
        <v>212</v>
      </c>
      <c r="I142" s="266">
        <v>6.5</v>
      </c>
      <c r="J142" s="266">
        <v>5.5</v>
      </c>
      <c r="K142" s="266">
        <v>6</v>
      </c>
      <c r="L142" s="266">
        <v>3.5</v>
      </c>
      <c r="M142" s="267">
        <f t="shared" si="8"/>
        <v>6.25</v>
      </c>
      <c r="N142" s="268">
        <f t="shared" si="9"/>
        <v>4.5</v>
      </c>
    </row>
    <row r="143" spans="1:14" s="262" customFormat="1" ht="12">
      <c r="A143" s="188">
        <v>212</v>
      </c>
      <c r="B143" s="189" t="s">
        <v>499</v>
      </c>
      <c r="C143" s="124">
        <v>79</v>
      </c>
      <c r="D143" s="280" t="s">
        <v>497</v>
      </c>
      <c r="E143" s="281" t="s">
        <v>498</v>
      </c>
      <c r="F143" s="265" t="s">
        <v>82</v>
      </c>
      <c r="G143" s="265" t="s">
        <v>101</v>
      </c>
      <c r="H143" s="265" t="s">
        <v>202</v>
      </c>
      <c r="I143" s="266">
        <v>6.5</v>
      </c>
      <c r="J143" s="266">
        <v>5.5</v>
      </c>
      <c r="K143" s="266">
        <v>6</v>
      </c>
      <c r="L143" s="266">
        <v>5</v>
      </c>
      <c r="M143" s="267">
        <f t="shared" si="8"/>
        <v>6.25</v>
      </c>
      <c r="N143" s="268">
        <f t="shared" si="9"/>
        <v>5.25</v>
      </c>
    </row>
    <row r="144" spans="1:14" s="262" customFormat="1" ht="24">
      <c r="A144" s="188">
        <v>254</v>
      </c>
      <c r="B144" s="189" t="s">
        <v>619</v>
      </c>
      <c r="C144" s="205">
        <v>42</v>
      </c>
      <c r="D144" s="232" t="s">
        <v>96</v>
      </c>
      <c r="E144" s="269" t="s">
        <v>598</v>
      </c>
      <c r="F144" s="265" t="s">
        <v>82</v>
      </c>
      <c r="G144" s="265" t="s">
        <v>83</v>
      </c>
      <c r="H144" s="265" t="s">
        <v>150</v>
      </c>
      <c r="I144" s="266">
        <v>7</v>
      </c>
      <c r="J144" s="266">
        <v>7.5</v>
      </c>
      <c r="K144" s="266">
        <v>5.5</v>
      </c>
      <c r="L144" s="266">
        <v>5</v>
      </c>
      <c r="M144" s="267">
        <f t="shared" si="8"/>
        <v>6.25</v>
      </c>
      <c r="N144" s="268">
        <f t="shared" si="9"/>
        <v>6.25</v>
      </c>
    </row>
    <row r="145" spans="1:14" s="262" customFormat="1" ht="12">
      <c r="A145" s="188">
        <v>266</v>
      </c>
      <c r="B145" s="189" t="s">
        <v>619</v>
      </c>
      <c r="C145" s="205">
        <v>54</v>
      </c>
      <c r="D145" s="270" t="s">
        <v>563</v>
      </c>
      <c r="E145" s="271" t="s">
        <v>606</v>
      </c>
      <c r="F145" s="265" t="s">
        <v>82</v>
      </c>
      <c r="G145" s="265" t="s">
        <v>83</v>
      </c>
      <c r="H145" s="265" t="s">
        <v>150</v>
      </c>
      <c r="I145" s="266">
        <v>6.5</v>
      </c>
      <c r="J145" s="266">
        <v>5.5</v>
      </c>
      <c r="K145" s="266">
        <v>6</v>
      </c>
      <c r="L145" s="266">
        <v>4.5</v>
      </c>
      <c r="M145" s="267">
        <f t="shared" si="8"/>
        <v>6.25</v>
      </c>
      <c r="N145" s="268">
        <f t="shared" si="9"/>
        <v>5</v>
      </c>
    </row>
    <row r="146" spans="1:14" s="262" customFormat="1" ht="24">
      <c r="A146" s="188">
        <v>81</v>
      </c>
      <c r="B146" s="189" t="s">
        <v>132</v>
      </c>
      <c r="C146" s="209">
        <v>5</v>
      </c>
      <c r="D146" s="279" t="s">
        <v>116</v>
      </c>
      <c r="E146" s="208" t="s">
        <v>117</v>
      </c>
      <c r="F146" s="278" t="s">
        <v>115</v>
      </c>
      <c r="G146" s="265" t="s">
        <v>83</v>
      </c>
      <c r="H146" s="278" t="s">
        <v>150</v>
      </c>
      <c r="I146" s="266">
        <v>6</v>
      </c>
      <c r="J146" s="266">
        <v>5.5</v>
      </c>
      <c r="K146" s="266">
        <v>7</v>
      </c>
      <c r="L146" s="266">
        <v>5</v>
      </c>
      <c r="M146" s="267">
        <f t="shared" si="8"/>
        <v>6.5</v>
      </c>
      <c r="N146" s="268">
        <f t="shared" si="9"/>
        <v>5.25</v>
      </c>
    </row>
    <row r="147" spans="1:14" s="262" customFormat="1" ht="36">
      <c r="A147" s="188">
        <v>82</v>
      </c>
      <c r="B147" s="189" t="s">
        <v>132</v>
      </c>
      <c r="C147" s="209">
        <v>6</v>
      </c>
      <c r="D147" s="217" t="s">
        <v>118</v>
      </c>
      <c r="E147" s="277" t="s">
        <v>119</v>
      </c>
      <c r="F147" s="278" t="s">
        <v>115</v>
      </c>
      <c r="G147" s="265"/>
      <c r="H147" s="278" t="s">
        <v>209</v>
      </c>
      <c r="I147" s="266">
        <v>7</v>
      </c>
      <c r="J147" s="266">
        <v>7</v>
      </c>
      <c r="K147" s="266">
        <v>6</v>
      </c>
      <c r="L147" s="266">
        <v>5.5</v>
      </c>
      <c r="M147" s="267">
        <f t="shared" si="8"/>
        <v>6.5</v>
      </c>
      <c r="N147" s="268">
        <f t="shared" si="9"/>
        <v>6.25</v>
      </c>
    </row>
    <row r="148" spans="1:14" s="262" customFormat="1" ht="12">
      <c r="A148" s="188">
        <v>186</v>
      </c>
      <c r="B148" s="189" t="s">
        <v>499</v>
      </c>
      <c r="C148" s="124">
        <v>53</v>
      </c>
      <c r="D148" s="280" t="s">
        <v>456</v>
      </c>
      <c r="E148" s="281" t="s">
        <v>457</v>
      </c>
      <c r="F148" s="265" t="s">
        <v>82</v>
      </c>
      <c r="G148" s="265" t="s">
        <v>29</v>
      </c>
      <c r="H148" s="265" t="s">
        <v>212</v>
      </c>
      <c r="I148" s="266">
        <v>7</v>
      </c>
      <c r="J148" s="266">
        <v>6</v>
      </c>
      <c r="K148" s="266">
        <v>6</v>
      </c>
      <c r="L148" s="266">
        <v>5</v>
      </c>
      <c r="M148" s="267">
        <f t="shared" si="8"/>
        <v>6.5</v>
      </c>
      <c r="N148" s="268">
        <f t="shared" si="9"/>
        <v>5.5</v>
      </c>
    </row>
    <row r="149" spans="1:14" s="262" customFormat="1" ht="12">
      <c r="A149" s="188">
        <v>188</v>
      </c>
      <c r="B149" s="189" t="s">
        <v>499</v>
      </c>
      <c r="C149" s="124">
        <v>55</v>
      </c>
      <c r="D149" s="280" t="s">
        <v>459</v>
      </c>
      <c r="E149" s="303" t="s">
        <v>411</v>
      </c>
      <c r="F149" s="265" t="s">
        <v>82</v>
      </c>
      <c r="G149" s="265" t="s">
        <v>29</v>
      </c>
      <c r="H149" s="265" t="s">
        <v>212</v>
      </c>
      <c r="I149" s="266">
        <v>7</v>
      </c>
      <c r="J149" s="266">
        <v>6</v>
      </c>
      <c r="K149" s="266">
        <v>6</v>
      </c>
      <c r="L149" s="266">
        <v>4</v>
      </c>
      <c r="M149" s="267">
        <f t="shared" si="8"/>
        <v>6.5</v>
      </c>
      <c r="N149" s="268">
        <f t="shared" si="9"/>
        <v>5</v>
      </c>
    </row>
    <row r="150" spans="1:14" s="262" customFormat="1" ht="12">
      <c r="A150" s="188">
        <v>189</v>
      </c>
      <c r="B150" s="189" t="s">
        <v>499</v>
      </c>
      <c r="C150" s="124">
        <v>56</v>
      </c>
      <c r="D150" s="280" t="s">
        <v>460</v>
      </c>
      <c r="E150" s="281" t="s">
        <v>461</v>
      </c>
      <c r="F150" s="265" t="s">
        <v>82</v>
      </c>
      <c r="G150" s="265" t="s">
        <v>29</v>
      </c>
      <c r="H150" s="265" t="s">
        <v>212</v>
      </c>
      <c r="I150" s="266">
        <v>6.5</v>
      </c>
      <c r="J150" s="266">
        <v>6</v>
      </c>
      <c r="K150" s="266">
        <v>6.5</v>
      </c>
      <c r="L150" s="266">
        <v>5</v>
      </c>
      <c r="M150" s="267">
        <f t="shared" si="8"/>
        <v>6.5</v>
      </c>
      <c r="N150" s="268">
        <f t="shared" si="9"/>
        <v>5.5</v>
      </c>
    </row>
    <row r="151" spans="1:14" s="262" customFormat="1" ht="12">
      <c r="A151" s="188">
        <v>96</v>
      </c>
      <c r="B151" s="189" t="s">
        <v>132</v>
      </c>
      <c r="C151" s="209">
        <v>20</v>
      </c>
      <c r="D151" s="286" t="s">
        <v>324</v>
      </c>
      <c r="E151" s="236" t="s">
        <v>325</v>
      </c>
      <c r="F151" s="229" t="s">
        <v>115</v>
      </c>
      <c r="G151" s="265" t="s">
        <v>83</v>
      </c>
      <c r="H151" s="209" t="s">
        <v>150</v>
      </c>
      <c r="I151" s="266">
        <v>6</v>
      </c>
      <c r="J151" s="266">
        <v>5</v>
      </c>
      <c r="K151" s="266">
        <v>7.5</v>
      </c>
      <c r="L151" s="266">
        <v>6</v>
      </c>
      <c r="M151" s="267">
        <f t="shared" si="8"/>
        <v>6.75</v>
      </c>
      <c r="N151" s="268">
        <f t="shared" si="9"/>
        <v>5.5</v>
      </c>
    </row>
    <row r="152" spans="1:14" s="262" customFormat="1" ht="12">
      <c r="A152" s="188">
        <v>97</v>
      </c>
      <c r="B152" s="189" t="s">
        <v>132</v>
      </c>
      <c r="C152" s="209">
        <v>21</v>
      </c>
      <c r="D152" s="286" t="s">
        <v>326</v>
      </c>
      <c r="E152" s="236" t="s">
        <v>327</v>
      </c>
      <c r="F152" s="229" t="s">
        <v>115</v>
      </c>
      <c r="G152" s="265" t="s">
        <v>83</v>
      </c>
      <c r="H152" s="209" t="s">
        <v>150</v>
      </c>
      <c r="I152" s="266">
        <v>7.5</v>
      </c>
      <c r="J152" s="266">
        <v>5</v>
      </c>
      <c r="K152" s="266">
        <v>6</v>
      </c>
      <c r="L152" s="266">
        <v>3.5</v>
      </c>
      <c r="M152" s="267">
        <f t="shared" si="8"/>
        <v>6.75</v>
      </c>
      <c r="N152" s="268">
        <f t="shared" si="9"/>
        <v>4.25</v>
      </c>
    </row>
    <row r="153" spans="1:14" s="262" customFormat="1" ht="12">
      <c r="A153" s="188">
        <v>153</v>
      </c>
      <c r="B153" s="189" t="s">
        <v>499</v>
      </c>
      <c r="C153" s="124">
        <v>5</v>
      </c>
      <c r="D153" s="295" t="s">
        <v>406</v>
      </c>
      <c r="E153" s="296" t="s">
        <v>407</v>
      </c>
      <c r="F153" s="265" t="s">
        <v>82</v>
      </c>
      <c r="G153" s="265" t="s">
        <v>289</v>
      </c>
      <c r="H153" s="265" t="s">
        <v>209</v>
      </c>
      <c r="I153" s="266">
        <v>7</v>
      </c>
      <c r="J153" s="266">
        <v>5</v>
      </c>
      <c r="K153" s="266">
        <v>6.5</v>
      </c>
      <c r="L153" s="266">
        <v>5.5</v>
      </c>
      <c r="M153" s="267">
        <f t="shared" si="8"/>
        <v>6.75</v>
      </c>
      <c r="N153" s="268">
        <f t="shared" si="9"/>
        <v>5.25</v>
      </c>
    </row>
    <row r="154" spans="1:14" s="262" customFormat="1" ht="12">
      <c r="A154" s="188">
        <v>155</v>
      </c>
      <c r="B154" s="189" t="s">
        <v>499</v>
      </c>
      <c r="C154" s="124">
        <v>7</v>
      </c>
      <c r="D154" s="295" t="s">
        <v>410</v>
      </c>
      <c r="E154" s="296" t="s">
        <v>411</v>
      </c>
      <c r="F154" s="265" t="s">
        <v>82</v>
      </c>
      <c r="G154" s="265" t="s">
        <v>289</v>
      </c>
      <c r="H154" s="265" t="s">
        <v>209</v>
      </c>
      <c r="I154" s="266">
        <v>7</v>
      </c>
      <c r="J154" s="266">
        <v>6</v>
      </c>
      <c r="K154" s="266">
        <v>6.5</v>
      </c>
      <c r="L154" s="266">
        <v>4.5</v>
      </c>
      <c r="M154" s="267">
        <f t="shared" si="8"/>
        <v>6.75</v>
      </c>
      <c r="N154" s="268">
        <f t="shared" si="9"/>
        <v>5.25</v>
      </c>
    </row>
    <row r="155" spans="1:14" s="262" customFormat="1" ht="12">
      <c r="A155" s="188">
        <v>157</v>
      </c>
      <c r="B155" s="189" t="s">
        <v>499</v>
      </c>
      <c r="C155" s="124">
        <v>9</v>
      </c>
      <c r="D155" s="295" t="s">
        <v>414</v>
      </c>
      <c r="E155" s="296" t="s">
        <v>415</v>
      </c>
      <c r="F155" s="265" t="s">
        <v>82</v>
      </c>
      <c r="G155" s="265" t="s">
        <v>289</v>
      </c>
      <c r="H155" s="265" t="s">
        <v>209</v>
      </c>
      <c r="I155" s="266">
        <v>7</v>
      </c>
      <c r="J155" s="266">
        <v>5.5</v>
      </c>
      <c r="K155" s="266">
        <v>6.5</v>
      </c>
      <c r="L155" s="266">
        <v>5</v>
      </c>
      <c r="M155" s="267">
        <f t="shared" si="8"/>
        <v>6.75</v>
      </c>
      <c r="N155" s="268">
        <f t="shared" si="9"/>
        <v>5.25</v>
      </c>
    </row>
    <row r="156" spans="1:14" s="262" customFormat="1" ht="12">
      <c r="A156" s="188">
        <v>185</v>
      </c>
      <c r="B156" s="189" t="s">
        <v>499</v>
      </c>
      <c r="C156" s="124">
        <v>52</v>
      </c>
      <c r="D156" s="280" t="s">
        <v>200</v>
      </c>
      <c r="E156" s="281" t="s">
        <v>455</v>
      </c>
      <c r="F156" s="265" t="s">
        <v>82</v>
      </c>
      <c r="G156" s="265" t="s">
        <v>29</v>
      </c>
      <c r="H156" s="265" t="s">
        <v>212</v>
      </c>
      <c r="I156" s="266">
        <v>7</v>
      </c>
      <c r="J156" s="266">
        <v>3.5</v>
      </c>
      <c r="K156" s="266">
        <v>6.5</v>
      </c>
      <c r="L156" s="266">
        <v>3</v>
      </c>
      <c r="M156" s="267">
        <f t="shared" si="8"/>
        <v>6.75</v>
      </c>
      <c r="N156" s="268">
        <f t="shared" si="9"/>
        <v>3.25</v>
      </c>
    </row>
    <row r="157" spans="1:14" s="262" customFormat="1" ht="24">
      <c r="A157" s="246">
        <v>1</v>
      </c>
      <c r="B157" s="247" t="s">
        <v>714</v>
      </c>
      <c r="C157" s="247" t="s">
        <v>307</v>
      </c>
      <c r="D157" s="248" t="s">
        <v>44</v>
      </c>
      <c r="E157" s="255" t="s">
        <v>145</v>
      </c>
      <c r="F157" s="247" t="s">
        <v>82</v>
      </c>
      <c r="G157" s="247"/>
      <c r="H157" s="247"/>
      <c r="I157" s="250">
        <v>7</v>
      </c>
      <c r="J157" s="250">
        <v>1</v>
      </c>
      <c r="K157" s="250">
        <v>7</v>
      </c>
      <c r="L157" s="250">
        <v>1</v>
      </c>
      <c r="M157" s="251">
        <f t="shared" si="8"/>
        <v>7</v>
      </c>
      <c r="N157" s="252">
        <f t="shared" si="9"/>
        <v>1</v>
      </c>
    </row>
    <row r="158" spans="1:14" s="262" customFormat="1" ht="48">
      <c r="A158" s="188">
        <v>65</v>
      </c>
      <c r="B158" s="189" t="s">
        <v>72</v>
      </c>
      <c r="C158" s="195">
        <v>20</v>
      </c>
      <c r="D158" s="196" t="s">
        <v>246</v>
      </c>
      <c r="E158" s="284" t="s">
        <v>247</v>
      </c>
      <c r="F158" s="265" t="s">
        <v>82</v>
      </c>
      <c r="G158" s="285" t="s">
        <v>131</v>
      </c>
      <c r="H158" s="265" t="s">
        <v>214</v>
      </c>
      <c r="I158" s="266">
        <v>6.5</v>
      </c>
      <c r="J158" s="266">
        <v>6.5</v>
      </c>
      <c r="K158" s="266">
        <v>7.5</v>
      </c>
      <c r="L158" s="266">
        <v>6.5</v>
      </c>
      <c r="M158" s="267">
        <f t="shared" si="8"/>
        <v>7</v>
      </c>
      <c r="N158" s="268">
        <f t="shared" si="9"/>
        <v>6.5</v>
      </c>
    </row>
    <row r="159" spans="1:14" s="262" customFormat="1" ht="48">
      <c r="A159" s="188">
        <v>33</v>
      </c>
      <c r="B159" s="195" t="s">
        <v>70</v>
      </c>
      <c r="C159" s="195">
        <v>26</v>
      </c>
      <c r="D159" s="196" t="s">
        <v>246</v>
      </c>
      <c r="E159" s="284" t="s">
        <v>247</v>
      </c>
      <c r="F159" s="265" t="s">
        <v>82</v>
      </c>
      <c r="G159" s="285" t="s">
        <v>131</v>
      </c>
      <c r="H159" s="265" t="s">
        <v>214</v>
      </c>
      <c r="I159" s="266">
        <v>7</v>
      </c>
      <c r="J159" s="266">
        <v>7</v>
      </c>
      <c r="K159" s="266">
        <v>7.5</v>
      </c>
      <c r="L159" s="266">
        <v>5</v>
      </c>
      <c r="M159" s="267">
        <f t="shared" si="8"/>
        <v>7.25</v>
      </c>
      <c r="N159" s="268">
        <f t="shared" si="9"/>
        <v>6</v>
      </c>
    </row>
    <row r="160" spans="1:14" s="262" customFormat="1" ht="24">
      <c r="A160" s="188">
        <v>49</v>
      </c>
      <c r="B160" s="189" t="s">
        <v>72</v>
      </c>
      <c r="C160" s="195">
        <v>4</v>
      </c>
      <c r="D160" s="196" t="s">
        <v>111</v>
      </c>
      <c r="E160" s="284" t="s">
        <v>273</v>
      </c>
      <c r="F160" s="265" t="s">
        <v>82</v>
      </c>
      <c r="G160" s="285" t="s">
        <v>136</v>
      </c>
      <c r="H160" s="265"/>
      <c r="I160" s="266">
        <v>7</v>
      </c>
      <c r="J160" s="266">
        <v>3.5</v>
      </c>
      <c r="K160" s="266">
        <v>7.5</v>
      </c>
      <c r="L160" s="266">
        <v>5</v>
      </c>
      <c r="M160" s="267">
        <f t="shared" si="8"/>
        <v>7.25</v>
      </c>
      <c r="N160" s="268">
        <f t="shared" si="9"/>
        <v>4.25</v>
      </c>
    </row>
    <row r="161" spans="1:14" s="262" customFormat="1" ht="12">
      <c r="A161" s="188">
        <v>91</v>
      </c>
      <c r="B161" s="189" t="s">
        <v>132</v>
      </c>
      <c r="C161" s="209">
        <v>15</v>
      </c>
      <c r="D161" s="286" t="s">
        <v>318</v>
      </c>
      <c r="E161" s="236" t="s">
        <v>319</v>
      </c>
      <c r="F161" s="229" t="s">
        <v>115</v>
      </c>
      <c r="G161" s="265" t="s">
        <v>83</v>
      </c>
      <c r="H161" s="209" t="s">
        <v>150</v>
      </c>
      <c r="I161" s="266">
        <v>7.5</v>
      </c>
      <c r="J161" s="266">
        <v>7</v>
      </c>
      <c r="K161" s="266">
        <v>7</v>
      </c>
      <c r="L161" s="266">
        <v>7</v>
      </c>
      <c r="M161" s="267">
        <f t="shared" si="8"/>
        <v>7.25</v>
      </c>
      <c r="N161" s="268">
        <f t="shared" si="9"/>
        <v>7</v>
      </c>
    </row>
    <row r="162" spans="1:14" s="262" customFormat="1" ht="12">
      <c r="A162" s="188">
        <v>163</v>
      </c>
      <c r="B162" s="189" t="s">
        <v>499</v>
      </c>
      <c r="C162" s="124">
        <v>15</v>
      </c>
      <c r="D162" s="295" t="s">
        <v>425</v>
      </c>
      <c r="E162" s="296" t="s">
        <v>426</v>
      </c>
      <c r="F162" s="265" t="s">
        <v>82</v>
      </c>
      <c r="G162" s="265" t="s">
        <v>289</v>
      </c>
      <c r="H162" s="265" t="s">
        <v>209</v>
      </c>
      <c r="I162" s="266">
        <v>7.5</v>
      </c>
      <c r="J162" s="266">
        <v>5</v>
      </c>
      <c r="K162" s="266">
        <v>7</v>
      </c>
      <c r="L162" s="266">
        <v>4</v>
      </c>
      <c r="M162" s="267">
        <f t="shared" si="8"/>
        <v>7.25</v>
      </c>
      <c r="N162" s="268">
        <f t="shared" si="9"/>
        <v>4.5</v>
      </c>
    </row>
    <row r="163" spans="1:14" s="262" customFormat="1" ht="24">
      <c r="A163" s="188">
        <v>191</v>
      </c>
      <c r="B163" s="189" t="s">
        <v>499</v>
      </c>
      <c r="C163" s="124">
        <v>58</v>
      </c>
      <c r="D163" s="280" t="s">
        <v>464</v>
      </c>
      <c r="E163" s="281" t="s">
        <v>465</v>
      </c>
      <c r="F163" s="265" t="s">
        <v>82</v>
      </c>
      <c r="G163" s="265" t="s">
        <v>29</v>
      </c>
      <c r="H163" s="265" t="s">
        <v>212</v>
      </c>
      <c r="I163" s="266">
        <v>6.5</v>
      </c>
      <c r="J163" s="266">
        <v>5</v>
      </c>
      <c r="K163" s="266">
        <v>8</v>
      </c>
      <c r="L163" s="266">
        <v>5</v>
      </c>
      <c r="M163" s="267">
        <f t="shared" si="8"/>
        <v>7.25</v>
      </c>
      <c r="N163" s="268">
        <f t="shared" si="9"/>
        <v>5</v>
      </c>
    </row>
    <row r="164" spans="1:14" s="262" customFormat="1" ht="12">
      <c r="A164" s="188">
        <v>269</v>
      </c>
      <c r="B164" s="189" t="s">
        <v>619</v>
      </c>
      <c r="C164" s="205">
        <v>57</v>
      </c>
      <c r="D164" s="270" t="s">
        <v>566</v>
      </c>
      <c r="E164" s="271" t="s">
        <v>609</v>
      </c>
      <c r="F164" s="265" t="s">
        <v>82</v>
      </c>
      <c r="G164" s="265" t="s">
        <v>83</v>
      </c>
      <c r="H164" s="265" t="s">
        <v>150</v>
      </c>
      <c r="I164" s="266">
        <v>7.5</v>
      </c>
      <c r="J164" s="266">
        <v>8</v>
      </c>
      <c r="K164" s="266">
        <v>7</v>
      </c>
      <c r="L164" s="266">
        <v>7.5</v>
      </c>
      <c r="M164" s="267">
        <f t="shared" si="8"/>
        <v>7.25</v>
      </c>
      <c r="N164" s="268">
        <f t="shared" si="9"/>
        <v>7.75</v>
      </c>
    </row>
    <row r="165" spans="1:14" s="262" customFormat="1" ht="12">
      <c r="A165" s="188">
        <v>270</v>
      </c>
      <c r="B165" s="189" t="s">
        <v>619</v>
      </c>
      <c r="C165" s="205">
        <v>58</v>
      </c>
      <c r="D165" s="270" t="s">
        <v>567</v>
      </c>
      <c r="E165" s="271" t="s">
        <v>609</v>
      </c>
      <c r="F165" s="265" t="s">
        <v>82</v>
      </c>
      <c r="G165" s="265" t="s">
        <v>83</v>
      </c>
      <c r="H165" s="265" t="s">
        <v>150</v>
      </c>
      <c r="I165" s="266">
        <v>7.5</v>
      </c>
      <c r="J165" s="266">
        <v>8</v>
      </c>
      <c r="K165" s="266">
        <v>8</v>
      </c>
      <c r="L165" s="266">
        <v>7</v>
      </c>
      <c r="M165" s="267">
        <f t="shared" si="8"/>
        <v>7.75</v>
      </c>
      <c r="N165" s="268">
        <f t="shared" si="9"/>
        <v>7.5</v>
      </c>
    </row>
    <row r="166" spans="1:14" s="262" customFormat="1" ht="12">
      <c r="A166" s="188"/>
      <c r="B166" s="189"/>
      <c r="C166" s="189"/>
      <c r="D166" s="190"/>
      <c r="E166" s="273"/>
      <c r="F166" s="265"/>
      <c r="G166" s="265"/>
      <c r="H166" s="265"/>
      <c r="I166" s="266"/>
      <c r="J166" s="266"/>
      <c r="K166" s="266"/>
      <c r="L166" s="266"/>
      <c r="M166" s="274"/>
      <c r="N166" s="275"/>
    </row>
    <row r="167" spans="1:14" s="262" customFormat="1" ht="12">
      <c r="A167" s="188"/>
      <c r="B167" s="189"/>
      <c r="C167" s="189"/>
      <c r="D167" s="190"/>
      <c r="E167" s="277"/>
      <c r="F167" s="265"/>
      <c r="G167" s="265"/>
      <c r="H167" s="242" t="s">
        <v>709</v>
      </c>
      <c r="I167" s="258">
        <v>5.5</v>
      </c>
      <c r="J167" s="258">
        <v>3.8</v>
      </c>
      <c r="K167" s="258">
        <v>5</v>
      </c>
      <c r="L167" s="258">
        <v>3.3</v>
      </c>
      <c r="M167" s="305">
        <f>AVERAGE(M8:M165)</f>
        <v>5.224683544303797</v>
      </c>
      <c r="N167" s="306">
        <v>3.6</v>
      </c>
    </row>
    <row r="168" spans="1:14" s="262" customFormat="1" ht="12">
      <c r="A168" s="188"/>
      <c r="B168" s="189"/>
      <c r="C168" s="189"/>
      <c r="D168" s="190"/>
      <c r="E168" s="273"/>
      <c r="F168" s="265"/>
      <c r="G168" s="265"/>
      <c r="H168" s="242" t="s">
        <v>710</v>
      </c>
      <c r="I168" s="258">
        <v>13.5</v>
      </c>
      <c r="J168" s="258">
        <v>19.2</v>
      </c>
      <c r="K168" s="258">
        <v>14.7</v>
      </c>
      <c r="L168" s="258">
        <v>29.1</v>
      </c>
      <c r="M168" s="307">
        <v>16.4</v>
      </c>
      <c r="N168" s="306">
        <v>26.5</v>
      </c>
    </row>
    <row r="169" spans="1:14" s="262" customFormat="1" ht="12">
      <c r="A169" s="188"/>
      <c r="B169" s="189"/>
      <c r="C169" s="195"/>
      <c r="D169" s="196"/>
      <c r="E169" s="284"/>
      <c r="F169" s="265"/>
      <c r="G169" s="285"/>
      <c r="H169" s="242" t="s">
        <v>711</v>
      </c>
      <c r="I169" s="258">
        <v>1.5</v>
      </c>
      <c r="J169" s="258">
        <v>1.3</v>
      </c>
      <c r="K169" s="258">
        <v>1.5</v>
      </c>
      <c r="L169" s="258">
        <v>1.8</v>
      </c>
      <c r="M169" s="307">
        <v>1.25</v>
      </c>
      <c r="N169" s="306">
        <v>1.3</v>
      </c>
    </row>
    <row r="170" spans="1:14" s="262" customFormat="1" ht="12">
      <c r="A170" s="188"/>
      <c r="B170" s="195"/>
      <c r="C170" s="195"/>
      <c r="D170" s="196"/>
      <c r="E170" s="284"/>
      <c r="F170" s="265"/>
      <c r="G170" s="285"/>
      <c r="H170" s="265"/>
      <c r="I170" s="266"/>
      <c r="J170" s="266"/>
      <c r="K170" s="266"/>
      <c r="L170" s="266"/>
      <c r="M170" s="274"/>
      <c r="N170" s="275"/>
    </row>
    <row r="171" spans="1:14" s="262" customFormat="1" ht="12">
      <c r="A171" s="188"/>
      <c r="B171" s="195"/>
      <c r="C171" s="195"/>
      <c r="D171" s="196"/>
      <c r="E171" s="284"/>
      <c r="F171" s="265"/>
      <c r="G171" s="285"/>
      <c r="H171" s="265"/>
      <c r="I171" s="266"/>
      <c r="J171" s="266"/>
      <c r="K171" s="266"/>
      <c r="L171" s="266"/>
      <c r="M171" s="266"/>
      <c r="N171" s="266"/>
    </row>
    <row r="172" spans="1:14" s="262" customFormat="1" ht="12">
      <c r="A172" s="188"/>
      <c r="B172" s="195"/>
      <c r="C172" s="195"/>
      <c r="D172" s="196"/>
      <c r="E172" s="284"/>
      <c r="F172" s="265"/>
      <c r="G172" s="285"/>
      <c r="H172" s="265"/>
      <c r="I172" s="266"/>
      <c r="J172" s="266"/>
      <c r="K172" s="266"/>
      <c r="L172" s="266"/>
      <c r="M172" s="274"/>
      <c r="N172" s="275"/>
    </row>
    <row r="173" spans="1:14" s="262" customFormat="1" ht="12">
      <c r="A173" s="188"/>
      <c r="B173" s="195"/>
      <c r="C173" s="195"/>
      <c r="D173" s="196"/>
      <c r="E173" s="284"/>
      <c r="F173" s="265"/>
      <c r="G173" s="285"/>
      <c r="H173" s="265"/>
      <c r="I173" s="266"/>
      <c r="J173" s="266"/>
      <c r="K173" s="266"/>
      <c r="L173" s="266"/>
      <c r="M173" s="274"/>
      <c r="N173" s="275"/>
    </row>
    <row r="174" spans="1:14" s="262" customFormat="1" ht="12">
      <c r="A174" s="188"/>
      <c r="B174" s="195"/>
      <c r="C174" s="195"/>
      <c r="D174" s="196"/>
      <c r="E174" s="284"/>
      <c r="F174" s="265"/>
      <c r="G174" s="285"/>
      <c r="H174" s="265"/>
      <c r="I174" s="266"/>
      <c r="J174" s="266"/>
      <c r="K174" s="266"/>
      <c r="L174" s="266"/>
      <c r="M174" s="274"/>
      <c r="N174" s="275"/>
    </row>
    <row r="175" spans="1:14" s="262" customFormat="1" ht="12">
      <c r="A175" s="188"/>
      <c r="B175" s="195"/>
      <c r="C175" s="195"/>
      <c r="D175" s="196"/>
      <c r="E175" s="284"/>
      <c r="F175" s="265"/>
      <c r="G175" s="285"/>
      <c r="H175" s="265"/>
      <c r="I175" s="266"/>
      <c r="J175" s="266"/>
      <c r="K175" s="266"/>
      <c r="L175" s="266"/>
      <c r="M175" s="274"/>
      <c r="N175" s="275"/>
    </row>
    <row r="176" spans="1:14" s="262" customFormat="1" ht="12">
      <c r="A176" s="188"/>
      <c r="B176" s="195"/>
      <c r="C176" s="195"/>
      <c r="D176" s="196"/>
      <c r="E176" s="284"/>
      <c r="F176" s="265"/>
      <c r="G176" s="285"/>
      <c r="H176" s="265"/>
      <c r="I176" s="266"/>
      <c r="J176" s="266"/>
      <c r="K176" s="266"/>
      <c r="L176" s="266"/>
      <c r="M176" s="274"/>
      <c r="N176" s="275"/>
    </row>
    <row r="177" spans="1:14" s="262" customFormat="1" ht="12">
      <c r="A177" s="188"/>
      <c r="B177" s="195"/>
      <c r="C177" s="195"/>
      <c r="D177" s="196"/>
      <c r="E177" s="284"/>
      <c r="F177" s="265"/>
      <c r="G177" s="285"/>
      <c r="H177" s="265"/>
      <c r="I177" s="266"/>
      <c r="J177" s="266"/>
      <c r="K177" s="266"/>
      <c r="L177" s="266"/>
      <c r="M177" s="274"/>
      <c r="N177" s="275"/>
    </row>
    <row r="178" spans="1:14" s="262" customFormat="1" ht="12">
      <c r="A178" s="188"/>
      <c r="B178" s="195"/>
      <c r="C178" s="195"/>
      <c r="D178" s="196"/>
      <c r="E178" s="284"/>
      <c r="F178" s="265"/>
      <c r="G178" s="285"/>
      <c r="H178" s="265"/>
      <c r="I178" s="266"/>
      <c r="J178" s="266"/>
      <c r="K178" s="266"/>
      <c r="L178" s="266"/>
      <c r="M178" s="274"/>
      <c r="N178" s="275"/>
    </row>
    <row r="179" spans="1:14" s="262" customFormat="1" ht="12">
      <c r="A179" s="188"/>
      <c r="B179" s="189"/>
      <c r="C179" s="195"/>
      <c r="D179" s="196"/>
      <c r="E179" s="284"/>
      <c r="F179" s="265"/>
      <c r="G179" s="285"/>
      <c r="H179" s="265"/>
      <c r="I179" s="266"/>
      <c r="J179" s="266"/>
      <c r="K179" s="266"/>
      <c r="L179" s="266"/>
      <c r="M179" s="274"/>
      <c r="N179" s="275"/>
    </row>
    <row r="180" spans="1:14" s="262" customFormat="1" ht="12">
      <c r="A180" s="188"/>
      <c r="B180" s="189"/>
      <c r="C180" s="195"/>
      <c r="D180" s="196"/>
      <c r="E180" s="284"/>
      <c r="F180" s="265"/>
      <c r="G180" s="285"/>
      <c r="H180" s="265"/>
      <c r="I180" s="266"/>
      <c r="J180" s="266"/>
      <c r="K180" s="266"/>
      <c r="L180" s="266"/>
      <c r="M180" s="274"/>
      <c r="N180" s="275"/>
    </row>
    <row r="181" spans="1:14" s="262" customFormat="1" ht="12">
      <c r="A181" s="188"/>
      <c r="B181" s="189"/>
      <c r="C181" s="195"/>
      <c r="D181" s="196"/>
      <c r="E181" s="284"/>
      <c r="F181" s="265"/>
      <c r="G181" s="285"/>
      <c r="H181" s="265"/>
      <c r="I181" s="266"/>
      <c r="J181" s="266"/>
      <c r="K181" s="266"/>
      <c r="L181" s="266"/>
      <c r="M181" s="274"/>
      <c r="N181" s="275"/>
    </row>
    <row r="182" spans="1:14" s="262" customFormat="1" ht="12">
      <c r="A182" s="188"/>
      <c r="B182" s="189"/>
      <c r="C182" s="195"/>
      <c r="D182" s="196"/>
      <c r="E182" s="277"/>
      <c r="F182" s="265"/>
      <c r="G182" s="278"/>
      <c r="H182" s="265"/>
      <c r="I182" s="266"/>
      <c r="J182" s="266"/>
      <c r="K182" s="266"/>
      <c r="L182" s="266"/>
      <c r="M182" s="274"/>
      <c r="N182" s="275"/>
    </row>
    <row r="183" spans="1:14" s="262" customFormat="1" ht="12">
      <c r="A183" s="188"/>
      <c r="B183" s="189"/>
      <c r="C183" s="195"/>
      <c r="D183" s="196"/>
      <c r="E183" s="277"/>
      <c r="F183" s="265"/>
      <c r="G183" s="278"/>
      <c r="H183" s="265"/>
      <c r="I183" s="266"/>
      <c r="J183" s="266"/>
      <c r="K183" s="266"/>
      <c r="L183" s="266"/>
      <c r="M183" s="274"/>
      <c r="N183" s="275"/>
    </row>
    <row r="184" spans="1:14" s="262" customFormat="1" ht="12">
      <c r="A184" s="188"/>
      <c r="B184" s="189"/>
      <c r="C184" s="195"/>
      <c r="D184" s="196"/>
      <c r="E184" s="277"/>
      <c r="F184" s="265"/>
      <c r="G184" s="278"/>
      <c r="H184" s="265"/>
      <c r="I184" s="266"/>
      <c r="J184" s="266"/>
      <c r="K184" s="266"/>
      <c r="L184" s="266"/>
      <c r="M184" s="274"/>
      <c r="N184" s="275"/>
    </row>
    <row r="185" spans="1:14" s="262" customFormat="1" ht="12">
      <c r="A185" s="188"/>
      <c r="B185" s="189"/>
      <c r="C185" s="195"/>
      <c r="D185" s="196"/>
      <c r="E185" s="277"/>
      <c r="F185" s="265"/>
      <c r="G185" s="278"/>
      <c r="H185" s="265"/>
      <c r="I185" s="266"/>
      <c r="J185" s="266"/>
      <c r="K185" s="266"/>
      <c r="L185" s="266"/>
      <c r="M185" s="274"/>
      <c r="N185" s="275"/>
    </row>
    <row r="186" spans="1:14" s="262" customFormat="1" ht="12">
      <c r="A186" s="188"/>
      <c r="B186" s="189"/>
      <c r="C186" s="195"/>
      <c r="D186" s="196"/>
      <c r="E186" s="277"/>
      <c r="F186" s="265"/>
      <c r="G186" s="278"/>
      <c r="H186" s="265"/>
      <c r="I186" s="266"/>
      <c r="J186" s="266"/>
      <c r="K186" s="266"/>
      <c r="L186" s="266"/>
      <c r="M186" s="274"/>
      <c r="N186" s="275"/>
    </row>
    <row r="187" spans="1:14" s="262" customFormat="1" ht="12">
      <c r="A187" s="188"/>
      <c r="B187" s="189"/>
      <c r="C187" s="195"/>
      <c r="D187" s="196"/>
      <c r="E187" s="284"/>
      <c r="F187" s="265"/>
      <c r="G187" s="285"/>
      <c r="H187" s="265"/>
      <c r="I187" s="266"/>
      <c r="J187" s="266"/>
      <c r="K187" s="266"/>
      <c r="L187" s="266"/>
      <c r="M187" s="274"/>
      <c r="N187" s="275"/>
    </row>
    <row r="188" spans="1:14" s="262" customFormat="1" ht="12">
      <c r="A188" s="188"/>
      <c r="B188" s="189"/>
      <c r="C188" s="195"/>
      <c r="D188" s="196"/>
      <c r="E188" s="277"/>
      <c r="F188" s="265"/>
      <c r="G188" s="278"/>
      <c r="H188" s="265"/>
      <c r="I188" s="266"/>
      <c r="J188" s="266"/>
      <c r="K188" s="266"/>
      <c r="L188" s="266"/>
      <c r="M188" s="274"/>
      <c r="N188" s="275"/>
    </row>
    <row r="189" spans="1:14" s="262" customFormat="1" ht="12">
      <c r="A189" s="188"/>
      <c r="B189" s="189"/>
      <c r="C189" s="195"/>
      <c r="D189" s="196"/>
      <c r="E189" s="277"/>
      <c r="F189" s="265"/>
      <c r="G189" s="278"/>
      <c r="H189" s="265"/>
      <c r="I189" s="266"/>
      <c r="J189" s="266"/>
      <c r="K189" s="266"/>
      <c r="L189" s="266"/>
      <c r="M189" s="274"/>
      <c r="N189" s="275"/>
    </row>
    <row r="190" spans="1:14" s="262" customFormat="1" ht="12">
      <c r="A190" s="188"/>
      <c r="B190" s="189"/>
      <c r="C190" s="195"/>
      <c r="D190" s="196"/>
      <c r="E190" s="277"/>
      <c r="F190" s="265"/>
      <c r="G190" s="278"/>
      <c r="H190" s="265"/>
      <c r="I190" s="266"/>
      <c r="J190" s="266"/>
      <c r="K190" s="266"/>
      <c r="L190" s="266"/>
      <c r="M190" s="274"/>
      <c r="N190" s="275"/>
    </row>
    <row r="191" spans="1:14" s="262" customFormat="1" ht="12">
      <c r="A191" s="188"/>
      <c r="B191" s="189"/>
      <c r="C191" s="195"/>
      <c r="D191" s="196"/>
      <c r="E191" s="277"/>
      <c r="F191" s="265"/>
      <c r="G191" s="278"/>
      <c r="H191" s="265"/>
      <c r="I191" s="266"/>
      <c r="J191" s="266"/>
      <c r="K191" s="266"/>
      <c r="L191" s="266"/>
      <c r="M191" s="274"/>
      <c r="N191" s="275"/>
    </row>
    <row r="192" spans="1:14" s="262" customFormat="1" ht="12">
      <c r="A192" s="188"/>
      <c r="B192" s="189"/>
      <c r="C192" s="195"/>
      <c r="D192" s="196"/>
      <c r="E192" s="277"/>
      <c r="F192" s="265"/>
      <c r="G192" s="278"/>
      <c r="H192" s="265"/>
      <c r="I192" s="266"/>
      <c r="J192" s="266"/>
      <c r="K192" s="266"/>
      <c r="L192" s="266"/>
      <c r="M192" s="274"/>
      <c r="N192" s="275"/>
    </row>
    <row r="193" spans="1:14" s="262" customFormat="1" ht="12">
      <c r="A193" s="188"/>
      <c r="B193" s="189"/>
      <c r="C193" s="195"/>
      <c r="D193" s="196"/>
      <c r="E193" s="277"/>
      <c r="F193" s="265"/>
      <c r="G193" s="278"/>
      <c r="H193" s="265"/>
      <c r="I193" s="266"/>
      <c r="J193" s="266"/>
      <c r="K193" s="266"/>
      <c r="L193" s="266"/>
      <c r="M193" s="274"/>
      <c r="N193" s="275"/>
    </row>
    <row r="194" spans="1:14" s="262" customFormat="1" ht="12">
      <c r="A194" s="188"/>
      <c r="B194" s="189"/>
      <c r="C194" s="195"/>
      <c r="D194" s="196"/>
      <c r="E194" s="277"/>
      <c r="F194" s="265"/>
      <c r="G194" s="278"/>
      <c r="H194" s="265"/>
      <c r="I194" s="266"/>
      <c r="J194" s="266"/>
      <c r="K194" s="266"/>
      <c r="L194" s="266"/>
      <c r="M194" s="274"/>
      <c r="N194" s="275"/>
    </row>
    <row r="195" spans="1:14" s="262" customFormat="1" ht="12">
      <c r="A195" s="188"/>
      <c r="B195" s="189"/>
      <c r="C195" s="195"/>
      <c r="D195" s="196"/>
      <c r="E195" s="277"/>
      <c r="F195" s="265"/>
      <c r="G195" s="278"/>
      <c r="H195" s="265"/>
      <c r="I195" s="266"/>
      <c r="J195" s="266"/>
      <c r="K195" s="266"/>
      <c r="L195" s="266"/>
      <c r="M195" s="274"/>
      <c r="N195" s="275"/>
    </row>
    <row r="196" spans="1:14" s="262" customFormat="1" ht="12">
      <c r="A196" s="188"/>
      <c r="B196" s="189"/>
      <c r="C196" s="195"/>
      <c r="D196" s="196"/>
      <c r="E196" s="277"/>
      <c r="F196" s="265"/>
      <c r="G196" s="278"/>
      <c r="H196" s="265"/>
      <c r="I196" s="266"/>
      <c r="J196" s="266"/>
      <c r="K196" s="266"/>
      <c r="L196" s="266"/>
      <c r="M196" s="274"/>
      <c r="N196" s="275"/>
    </row>
    <row r="197" spans="1:14" s="262" customFormat="1" ht="12">
      <c r="A197" s="188"/>
      <c r="B197" s="189"/>
      <c r="C197" s="195"/>
      <c r="D197" s="227"/>
      <c r="E197" s="277"/>
      <c r="F197" s="265"/>
      <c r="G197" s="278"/>
      <c r="H197" s="265"/>
      <c r="I197" s="266"/>
      <c r="J197" s="266"/>
      <c r="K197" s="266"/>
      <c r="L197" s="266"/>
      <c r="M197" s="274"/>
      <c r="N197" s="275"/>
    </row>
    <row r="198" spans="1:14" s="262" customFormat="1" ht="12">
      <c r="A198" s="188"/>
      <c r="B198" s="189"/>
      <c r="C198" s="209"/>
      <c r="D198" s="279"/>
      <c r="E198" s="218"/>
      <c r="F198" s="278"/>
      <c r="G198" s="265"/>
      <c r="H198" s="278"/>
      <c r="I198" s="266"/>
      <c r="J198" s="266"/>
      <c r="K198" s="266"/>
      <c r="L198" s="266"/>
      <c r="M198" s="274"/>
      <c r="N198" s="275"/>
    </row>
    <row r="199" spans="1:14" s="262" customFormat="1" ht="12">
      <c r="A199" s="188"/>
      <c r="B199" s="189"/>
      <c r="C199" s="209"/>
      <c r="D199" s="279"/>
      <c r="E199" s="208"/>
      <c r="F199" s="278"/>
      <c r="G199" s="265"/>
      <c r="H199" s="278"/>
      <c r="I199" s="266"/>
      <c r="J199" s="266"/>
      <c r="K199" s="266"/>
      <c r="L199" s="266"/>
      <c r="M199" s="274"/>
      <c r="N199" s="275"/>
    </row>
    <row r="200" spans="1:14" s="262" customFormat="1" ht="12">
      <c r="A200" s="188"/>
      <c r="B200" s="189"/>
      <c r="C200" s="209"/>
      <c r="D200" s="217"/>
      <c r="E200" s="277"/>
      <c r="F200" s="278"/>
      <c r="G200" s="265"/>
      <c r="H200" s="278"/>
      <c r="I200" s="266"/>
      <c r="J200" s="266"/>
      <c r="K200" s="266"/>
      <c r="L200" s="266"/>
      <c r="M200" s="274"/>
      <c r="N200" s="275"/>
    </row>
    <row r="201" spans="1:14" s="262" customFormat="1" ht="12">
      <c r="A201" s="188"/>
      <c r="B201" s="189"/>
      <c r="C201" s="209"/>
      <c r="D201" s="286"/>
      <c r="E201" s="236"/>
      <c r="F201" s="229"/>
      <c r="G201" s="265"/>
      <c r="H201" s="209"/>
      <c r="I201" s="266"/>
      <c r="J201" s="266"/>
      <c r="K201" s="266"/>
      <c r="L201" s="266"/>
      <c r="M201" s="274"/>
      <c r="N201" s="275"/>
    </row>
    <row r="202" spans="1:14" s="262" customFormat="1" ht="12">
      <c r="A202" s="188"/>
      <c r="B202" s="189"/>
      <c r="C202" s="209"/>
      <c r="D202" s="286"/>
      <c r="E202" s="236"/>
      <c r="F202" s="229"/>
      <c r="G202" s="265"/>
      <c r="H202" s="209"/>
      <c r="I202" s="266"/>
      <c r="J202" s="266"/>
      <c r="K202" s="266"/>
      <c r="L202" s="266"/>
      <c r="M202" s="274"/>
      <c r="N202" s="275"/>
    </row>
    <row r="203" spans="1:14" s="262" customFormat="1" ht="12">
      <c r="A203" s="188"/>
      <c r="B203" s="189"/>
      <c r="C203" s="209"/>
      <c r="D203" s="286"/>
      <c r="E203" s="236"/>
      <c r="F203" s="229"/>
      <c r="G203" s="265"/>
      <c r="H203" s="209"/>
      <c r="I203" s="266"/>
      <c r="J203" s="266"/>
      <c r="K203" s="266"/>
      <c r="L203" s="266"/>
      <c r="M203" s="274"/>
      <c r="N203" s="275"/>
    </row>
    <row r="204" spans="1:14" s="262" customFormat="1" ht="12">
      <c r="A204" s="188"/>
      <c r="B204" s="189"/>
      <c r="C204" s="209"/>
      <c r="D204" s="286"/>
      <c r="E204" s="236"/>
      <c r="F204" s="229"/>
      <c r="G204" s="265"/>
      <c r="H204" s="209"/>
      <c r="I204" s="266"/>
      <c r="J204" s="266"/>
      <c r="K204" s="266"/>
      <c r="L204" s="266"/>
      <c r="M204" s="274"/>
      <c r="N204" s="275"/>
    </row>
    <row r="205" spans="1:14" s="262" customFormat="1" ht="12">
      <c r="A205" s="188"/>
      <c r="B205" s="189"/>
      <c r="C205" s="209"/>
      <c r="D205" s="286"/>
      <c r="E205" s="236"/>
      <c r="F205" s="229"/>
      <c r="G205" s="265"/>
      <c r="H205" s="209"/>
      <c r="I205" s="266"/>
      <c r="J205" s="266"/>
      <c r="K205" s="266"/>
      <c r="L205" s="266"/>
      <c r="M205" s="274"/>
      <c r="N205" s="275"/>
    </row>
    <row r="206" spans="1:14" s="262" customFormat="1" ht="12">
      <c r="A206" s="188"/>
      <c r="B206" s="189"/>
      <c r="C206" s="209"/>
      <c r="D206" s="286"/>
      <c r="E206" s="236"/>
      <c r="F206" s="229"/>
      <c r="G206" s="265"/>
      <c r="H206" s="209"/>
      <c r="I206" s="266"/>
      <c r="J206" s="266"/>
      <c r="K206" s="266"/>
      <c r="L206" s="266"/>
      <c r="M206" s="274"/>
      <c r="N206" s="275"/>
    </row>
    <row r="207" spans="1:14" s="262" customFormat="1" ht="12">
      <c r="A207" s="188"/>
      <c r="B207" s="189"/>
      <c r="C207" s="209"/>
      <c r="D207" s="286"/>
      <c r="E207" s="236"/>
      <c r="F207" s="229"/>
      <c r="G207" s="265"/>
      <c r="H207" s="209"/>
      <c r="I207" s="266"/>
      <c r="J207" s="266"/>
      <c r="K207" s="266"/>
      <c r="L207" s="266"/>
      <c r="M207" s="274"/>
      <c r="N207" s="275"/>
    </row>
    <row r="208" spans="1:14" s="262" customFormat="1" ht="12">
      <c r="A208" s="188"/>
      <c r="B208" s="189"/>
      <c r="C208" s="209"/>
      <c r="D208" s="286"/>
      <c r="E208" s="236"/>
      <c r="F208" s="229"/>
      <c r="G208" s="265"/>
      <c r="H208" s="209"/>
      <c r="I208" s="266"/>
      <c r="J208" s="266"/>
      <c r="K208" s="266"/>
      <c r="L208" s="266"/>
      <c r="M208" s="274"/>
      <c r="N208" s="275"/>
    </row>
    <row r="209" spans="1:14" s="262" customFormat="1" ht="12">
      <c r="A209" s="188"/>
      <c r="B209" s="189"/>
      <c r="C209" s="209"/>
      <c r="D209" s="286"/>
      <c r="E209" s="236"/>
      <c r="F209" s="229"/>
      <c r="G209" s="265"/>
      <c r="H209" s="209"/>
      <c r="I209" s="266"/>
      <c r="J209" s="266"/>
      <c r="K209" s="266"/>
      <c r="L209" s="266"/>
      <c r="M209" s="274"/>
      <c r="N209" s="275"/>
    </row>
    <row r="210" spans="1:14" s="262" customFormat="1" ht="12">
      <c r="A210" s="188"/>
      <c r="B210" s="189"/>
      <c r="C210" s="209"/>
      <c r="D210" s="286"/>
      <c r="E210" s="236"/>
      <c r="F210" s="229"/>
      <c r="G210" s="265"/>
      <c r="H210" s="209"/>
      <c r="I210" s="266"/>
      <c r="J210" s="266"/>
      <c r="K210" s="266"/>
      <c r="L210" s="266"/>
      <c r="M210" s="274"/>
      <c r="N210" s="275"/>
    </row>
    <row r="211" spans="1:14" s="262" customFormat="1" ht="12">
      <c r="A211" s="188"/>
      <c r="B211" s="189"/>
      <c r="C211" s="209"/>
      <c r="D211" s="286"/>
      <c r="E211" s="236"/>
      <c r="F211" s="229"/>
      <c r="G211" s="265"/>
      <c r="H211" s="209"/>
      <c r="I211" s="266"/>
      <c r="J211" s="266"/>
      <c r="K211" s="266"/>
      <c r="L211" s="266"/>
      <c r="M211" s="274"/>
      <c r="N211" s="275"/>
    </row>
    <row r="212" spans="1:14" s="262" customFormat="1" ht="12">
      <c r="A212" s="188"/>
      <c r="B212" s="189"/>
      <c r="C212" s="209"/>
      <c r="D212" s="286"/>
      <c r="E212" s="236"/>
      <c r="F212" s="229"/>
      <c r="G212" s="265"/>
      <c r="H212" s="209"/>
      <c r="I212" s="266"/>
      <c r="J212" s="266"/>
      <c r="K212" s="266"/>
      <c r="L212" s="266"/>
      <c r="M212" s="274"/>
      <c r="N212" s="275"/>
    </row>
    <row r="213" spans="1:14" s="262" customFormat="1" ht="12">
      <c r="A213" s="188"/>
      <c r="B213" s="189"/>
      <c r="C213" s="209"/>
      <c r="D213" s="286"/>
      <c r="E213" s="236"/>
      <c r="F213" s="229"/>
      <c r="G213" s="265"/>
      <c r="H213" s="209"/>
      <c r="I213" s="266"/>
      <c r="J213" s="266"/>
      <c r="K213" s="266"/>
      <c r="L213" s="266"/>
      <c r="M213" s="274"/>
      <c r="N213" s="275"/>
    </row>
    <row r="214" spans="1:14" s="262" customFormat="1" ht="12">
      <c r="A214" s="188"/>
      <c r="B214" s="189"/>
      <c r="C214" s="209"/>
      <c r="D214" s="286"/>
      <c r="E214" s="236"/>
      <c r="F214" s="209"/>
      <c r="G214" s="265"/>
      <c r="H214" s="209"/>
      <c r="I214" s="266"/>
      <c r="J214" s="266"/>
      <c r="K214" s="266"/>
      <c r="L214" s="266"/>
      <c r="M214" s="274"/>
      <c r="N214" s="275"/>
    </row>
    <row r="215" spans="1:14" s="262" customFormat="1" ht="12">
      <c r="A215" s="188"/>
      <c r="B215" s="189"/>
      <c r="C215" s="209"/>
      <c r="D215" s="286"/>
      <c r="E215" s="236"/>
      <c r="F215" s="229"/>
      <c r="G215" s="265"/>
      <c r="H215" s="209"/>
      <c r="I215" s="266"/>
      <c r="J215" s="266"/>
      <c r="K215" s="266"/>
      <c r="L215" s="266"/>
      <c r="M215" s="274"/>
      <c r="N215" s="275"/>
    </row>
    <row r="216" spans="1:14" s="262" customFormat="1" ht="12">
      <c r="A216" s="188"/>
      <c r="B216" s="189"/>
      <c r="C216" s="124"/>
      <c r="D216" s="291"/>
      <c r="E216" s="292"/>
      <c r="F216" s="222"/>
      <c r="G216" s="265"/>
      <c r="H216" s="265"/>
      <c r="I216" s="266"/>
      <c r="J216" s="266"/>
      <c r="K216" s="266"/>
      <c r="L216" s="266"/>
      <c r="M216" s="274"/>
      <c r="N216" s="275"/>
    </row>
    <row r="217" spans="1:14" s="262" customFormat="1" ht="12">
      <c r="A217" s="188"/>
      <c r="B217" s="189"/>
      <c r="C217" s="124"/>
      <c r="D217" s="291"/>
      <c r="E217" s="292"/>
      <c r="F217" s="222"/>
      <c r="G217" s="265"/>
      <c r="H217" s="265"/>
      <c r="I217" s="266"/>
      <c r="J217" s="266"/>
      <c r="K217" s="266"/>
      <c r="L217" s="266"/>
      <c r="M217" s="274"/>
      <c r="N217" s="275"/>
    </row>
    <row r="218" spans="1:14" s="262" customFormat="1" ht="12">
      <c r="A218" s="188"/>
      <c r="B218" s="189"/>
      <c r="C218" s="124"/>
      <c r="D218" s="291"/>
      <c r="E218" s="292"/>
      <c r="F218" s="222"/>
      <c r="G218" s="265"/>
      <c r="H218" s="265"/>
      <c r="I218" s="266"/>
      <c r="J218" s="266"/>
      <c r="K218" s="266"/>
      <c r="L218" s="266"/>
      <c r="M218" s="274"/>
      <c r="N218" s="275"/>
    </row>
    <row r="219" spans="1:14" s="262" customFormat="1" ht="12">
      <c r="A219" s="188"/>
      <c r="B219" s="189"/>
      <c r="C219" s="124"/>
      <c r="D219" s="291"/>
      <c r="E219" s="292"/>
      <c r="F219" s="222"/>
      <c r="G219" s="265"/>
      <c r="H219" s="265"/>
      <c r="I219" s="266"/>
      <c r="J219" s="266"/>
      <c r="K219" s="266"/>
      <c r="L219" s="266"/>
      <c r="M219" s="274"/>
      <c r="N219" s="275"/>
    </row>
    <row r="220" spans="1:14" s="262" customFormat="1" ht="12">
      <c r="A220" s="188"/>
      <c r="B220" s="189"/>
      <c r="C220" s="124"/>
      <c r="D220" s="291"/>
      <c r="E220" s="292"/>
      <c r="F220" s="222"/>
      <c r="G220" s="265"/>
      <c r="H220" s="265"/>
      <c r="I220" s="266"/>
      <c r="J220" s="266"/>
      <c r="K220" s="266"/>
      <c r="L220" s="266"/>
      <c r="M220" s="274"/>
      <c r="N220" s="275"/>
    </row>
    <row r="221" spans="1:14" s="262" customFormat="1" ht="12">
      <c r="A221" s="188"/>
      <c r="B221" s="189"/>
      <c r="C221" s="124"/>
      <c r="D221" s="291"/>
      <c r="E221" s="292"/>
      <c r="F221" s="222"/>
      <c r="G221" s="265"/>
      <c r="H221" s="265"/>
      <c r="I221" s="266"/>
      <c r="J221" s="266"/>
      <c r="K221" s="266"/>
      <c r="L221" s="266"/>
      <c r="M221" s="274"/>
      <c r="N221" s="275"/>
    </row>
    <row r="222" spans="1:14" s="262" customFormat="1" ht="12">
      <c r="A222" s="188"/>
      <c r="B222" s="189"/>
      <c r="C222" s="124"/>
      <c r="D222" s="293"/>
      <c r="E222" s="298"/>
      <c r="F222" s="222"/>
      <c r="G222" s="265"/>
      <c r="H222" s="265"/>
      <c r="I222" s="266"/>
      <c r="J222" s="266"/>
      <c r="K222" s="266"/>
      <c r="L222" s="266"/>
      <c r="M222" s="274"/>
      <c r="N222" s="275"/>
    </row>
    <row r="223" spans="1:14" s="262" customFormat="1" ht="12">
      <c r="A223" s="188"/>
      <c r="B223" s="189"/>
      <c r="C223" s="124"/>
      <c r="D223" s="293"/>
      <c r="E223" s="294"/>
      <c r="F223" s="222"/>
      <c r="G223" s="265"/>
      <c r="H223" s="265"/>
      <c r="I223" s="266"/>
      <c r="J223" s="266"/>
      <c r="K223" s="266"/>
      <c r="L223" s="266"/>
      <c r="M223" s="274"/>
      <c r="N223" s="275"/>
    </row>
    <row r="224" spans="1:14" s="262" customFormat="1" ht="12">
      <c r="A224" s="188"/>
      <c r="B224" s="189"/>
      <c r="C224" s="124"/>
      <c r="D224" s="293"/>
      <c r="E224" s="294"/>
      <c r="F224" s="222"/>
      <c r="G224" s="265"/>
      <c r="H224" s="265"/>
      <c r="I224" s="266"/>
      <c r="J224" s="266"/>
      <c r="K224" s="266"/>
      <c r="L224" s="266"/>
      <c r="M224" s="274"/>
      <c r="N224" s="275"/>
    </row>
    <row r="225" spans="1:14" s="262" customFormat="1" ht="12">
      <c r="A225" s="188"/>
      <c r="B225" s="189"/>
      <c r="C225" s="124"/>
      <c r="D225" s="293"/>
      <c r="E225" s="294"/>
      <c r="F225" s="222"/>
      <c r="G225" s="265"/>
      <c r="H225" s="265"/>
      <c r="I225" s="266"/>
      <c r="J225" s="266"/>
      <c r="K225" s="266"/>
      <c r="L225" s="266"/>
      <c r="M225" s="274"/>
      <c r="N225" s="275"/>
    </row>
    <row r="226" spans="1:14" s="262" customFormat="1" ht="12">
      <c r="A226" s="188"/>
      <c r="B226" s="189"/>
      <c r="C226" s="124"/>
      <c r="D226" s="293"/>
      <c r="E226" s="294"/>
      <c r="F226" s="222"/>
      <c r="G226" s="265"/>
      <c r="H226" s="265"/>
      <c r="I226" s="266"/>
      <c r="J226" s="266"/>
      <c r="K226" s="266"/>
      <c r="L226" s="266"/>
      <c r="M226" s="274"/>
      <c r="N226" s="275"/>
    </row>
    <row r="227" spans="1:14" s="262" customFormat="1" ht="12">
      <c r="A227" s="188"/>
      <c r="B227" s="189"/>
      <c r="C227" s="124"/>
      <c r="D227" s="293"/>
      <c r="E227" s="294"/>
      <c r="F227" s="222"/>
      <c r="G227" s="265"/>
      <c r="H227" s="265"/>
      <c r="I227" s="266"/>
      <c r="J227" s="266"/>
      <c r="K227" s="266"/>
      <c r="L227" s="266"/>
      <c r="M227" s="274"/>
      <c r="N227" s="275"/>
    </row>
    <row r="228" spans="1:14" s="262" customFormat="1" ht="12">
      <c r="A228" s="188"/>
      <c r="B228" s="189"/>
      <c r="C228" s="124"/>
      <c r="D228" s="301"/>
      <c r="E228" s="302"/>
      <c r="F228" s="222"/>
      <c r="G228" s="265"/>
      <c r="H228" s="265"/>
      <c r="I228" s="266"/>
      <c r="J228" s="266"/>
      <c r="K228" s="266"/>
      <c r="L228" s="266"/>
      <c r="M228" s="274"/>
      <c r="N228" s="275"/>
    </row>
    <row r="229" spans="1:14" s="262" customFormat="1" ht="12">
      <c r="A229" s="188"/>
      <c r="B229" s="189"/>
      <c r="C229" s="124"/>
      <c r="D229" s="304"/>
      <c r="E229" s="297"/>
      <c r="F229" s="222"/>
      <c r="G229" s="265"/>
      <c r="H229" s="265"/>
      <c r="I229" s="266"/>
      <c r="J229" s="266"/>
      <c r="K229" s="266"/>
      <c r="L229" s="266"/>
      <c r="M229" s="274"/>
      <c r="N229" s="275"/>
    </row>
    <row r="230" spans="1:14" s="262" customFormat="1" ht="12">
      <c r="A230" s="188"/>
      <c r="B230" s="189"/>
      <c r="C230" s="124"/>
      <c r="D230" s="304"/>
      <c r="E230" s="297"/>
      <c r="F230" s="222"/>
      <c r="G230" s="265"/>
      <c r="H230" s="265"/>
      <c r="I230" s="266"/>
      <c r="J230" s="266"/>
      <c r="K230" s="266"/>
      <c r="L230" s="266"/>
      <c r="M230" s="274"/>
      <c r="N230" s="275"/>
    </row>
    <row r="231" spans="1:14" s="262" customFormat="1" ht="12">
      <c r="A231" s="188"/>
      <c r="B231" s="189"/>
      <c r="C231" s="124"/>
      <c r="D231" s="304"/>
      <c r="E231" s="297"/>
      <c r="F231" s="222"/>
      <c r="G231" s="265"/>
      <c r="H231" s="265"/>
      <c r="I231" s="266"/>
      <c r="J231" s="266"/>
      <c r="K231" s="266"/>
      <c r="L231" s="266"/>
      <c r="M231" s="274"/>
      <c r="N231" s="275"/>
    </row>
    <row r="232" spans="1:14" s="262" customFormat="1" ht="12">
      <c r="A232" s="188"/>
      <c r="B232" s="189"/>
      <c r="C232" s="124"/>
      <c r="D232" s="304"/>
      <c r="E232" s="297"/>
      <c r="F232" s="222"/>
      <c r="G232" s="265"/>
      <c r="H232" s="265"/>
      <c r="I232" s="266"/>
      <c r="J232" s="266"/>
      <c r="K232" s="266"/>
      <c r="L232" s="266"/>
      <c r="M232" s="274"/>
      <c r="N232" s="275"/>
    </row>
    <row r="233" spans="1:14" s="262" customFormat="1" ht="12">
      <c r="A233" s="188"/>
      <c r="B233" s="189"/>
      <c r="C233" s="124"/>
      <c r="D233" s="287"/>
      <c r="E233" s="299"/>
      <c r="F233" s="222"/>
      <c r="G233" s="265"/>
      <c r="H233" s="265"/>
      <c r="I233" s="266"/>
      <c r="J233" s="266"/>
      <c r="K233" s="266"/>
      <c r="L233" s="266"/>
      <c r="M233" s="274"/>
      <c r="N233" s="275"/>
    </row>
    <row r="234" spans="1:14" s="262" customFormat="1" ht="12">
      <c r="A234" s="188"/>
      <c r="B234" s="189"/>
      <c r="C234" s="124"/>
      <c r="D234" s="287"/>
      <c r="E234" s="299"/>
      <c r="F234" s="222"/>
      <c r="G234" s="265"/>
      <c r="H234" s="265"/>
      <c r="I234" s="266"/>
      <c r="J234" s="266"/>
      <c r="K234" s="266"/>
      <c r="L234" s="266"/>
      <c r="M234" s="274"/>
      <c r="N234" s="275"/>
    </row>
    <row r="235" spans="1:14" s="262" customFormat="1" ht="12">
      <c r="A235" s="188"/>
      <c r="B235" s="189"/>
      <c r="C235" s="124"/>
      <c r="D235" s="287"/>
      <c r="E235" s="287"/>
      <c r="F235" s="222"/>
      <c r="G235" s="265"/>
      <c r="H235" s="265"/>
      <c r="I235" s="266"/>
      <c r="J235" s="266"/>
      <c r="K235" s="266"/>
      <c r="L235" s="266"/>
      <c r="M235" s="274"/>
      <c r="N235" s="275"/>
    </row>
    <row r="236" spans="1:14" s="262" customFormat="1" ht="12">
      <c r="A236" s="188"/>
      <c r="B236" s="189"/>
      <c r="C236" s="124"/>
      <c r="D236" s="287"/>
      <c r="E236" s="287"/>
      <c r="F236" s="222"/>
      <c r="G236" s="265"/>
      <c r="H236" s="265"/>
      <c r="I236" s="266"/>
      <c r="J236" s="266"/>
      <c r="K236" s="266"/>
      <c r="L236" s="266"/>
      <c r="M236" s="274"/>
      <c r="N236" s="275"/>
    </row>
    <row r="237" spans="1:14" s="262" customFormat="1" ht="12">
      <c r="A237" s="188"/>
      <c r="B237" s="189"/>
      <c r="C237" s="124"/>
      <c r="D237" s="287"/>
      <c r="E237" s="288"/>
      <c r="F237" s="222"/>
      <c r="G237" s="265"/>
      <c r="H237" s="265"/>
      <c r="I237" s="266"/>
      <c r="J237" s="266"/>
      <c r="K237" s="266"/>
      <c r="L237" s="266"/>
      <c r="M237" s="274"/>
      <c r="N237" s="275"/>
    </row>
    <row r="238" spans="1:14" s="262" customFormat="1" ht="12">
      <c r="A238" s="188"/>
      <c r="B238" s="189"/>
      <c r="C238" s="124"/>
      <c r="D238" s="287"/>
      <c r="E238" s="288"/>
      <c r="F238" s="222"/>
      <c r="G238" s="265"/>
      <c r="H238" s="265"/>
      <c r="I238" s="266"/>
      <c r="J238" s="266"/>
      <c r="K238" s="266"/>
      <c r="L238" s="266"/>
      <c r="M238" s="274"/>
      <c r="N238" s="275"/>
    </row>
    <row r="239" spans="1:14" s="262" customFormat="1" ht="12">
      <c r="A239" s="188"/>
      <c r="B239" s="189"/>
      <c r="C239" s="124"/>
      <c r="D239" s="289"/>
      <c r="E239" s="290"/>
      <c r="F239" s="222"/>
      <c r="G239" s="265"/>
      <c r="H239" s="265"/>
      <c r="I239" s="266"/>
      <c r="J239" s="266"/>
      <c r="K239" s="266"/>
      <c r="L239" s="266"/>
      <c r="M239" s="274"/>
      <c r="N239" s="275"/>
    </row>
    <row r="240" spans="1:14" s="262" customFormat="1" ht="12">
      <c r="A240" s="188"/>
      <c r="B240" s="189"/>
      <c r="C240" s="124"/>
      <c r="D240" s="282"/>
      <c r="E240" s="283"/>
      <c r="F240" s="222"/>
      <c r="G240" s="265"/>
      <c r="H240" s="265"/>
      <c r="I240" s="266"/>
      <c r="J240" s="266"/>
      <c r="K240" s="266"/>
      <c r="L240" s="266"/>
      <c r="M240" s="274"/>
      <c r="N240" s="275"/>
    </row>
    <row r="241" spans="1:14" s="262" customFormat="1" ht="12">
      <c r="A241" s="188"/>
      <c r="B241" s="189"/>
      <c r="C241" s="124"/>
      <c r="D241" s="295"/>
      <c r="E241" s="296"/>
      <c r="F241" s="265"/>
      <c r="G241" s="265"/>
      <c r="H241" s="265"/>
      <c r="I241" s="266"/>
      <c r="J241" s="266"/>
      <c r="K241" s="266"/>
      <c r="L241" s="266"/>
      <c r="M241" s="274"/>
      <c r="N241" s="275"/>
    </row>
    <row r="242" spans="1:14" s="262" customFormat="1" ht="12">
      <c r="A242" s="188"/>
      <c r="B242" s="189"/>
      <c r="C242" s="124"/>
      <c r="D242" s="295"/>
      <c r="E242" s="296"/>
      <c r="F242" s="265"/>
      <c r="G242" s="265"/>
      <c r="H242" s="265"/>
      <c r="I242" s="266"/>
      <c r="J242" s="266"/>
      <c r="K242" s="266"/>
      <c r="L242" s="266"/>
      <c r="M242" s="274"/>
      <c r="N242" s="275"/>
    </row>
    <row r="243" spans="1:14" s="262" customFormat="1" ht="12">
      <c r="A243" s="188"/>
      <c r="B243" s="189"/>
      <c r="C243" s="124"/>
      <c r="D243" s="295"/>
      <c r="E243" s="296"/>
      <c r="F243" s="265"/>
      <c r="G243" s="265"/>
      <c r="H243" s="265"/>
      <c r="I243" s="266"/>
      <c r="J243" s="266"/>
      <c r="K243" s="266"/>
      <c r="L243" s="266"/>
      <c r="M243" s="274"/>
      <c r="N243" s="275"/>
    </row>
    <row r="244" spans="1:14" s="262" customFormat="1" ht="12">
      <c r="A244" s="188"/>
      <c r="B244" s="189"/>
      <c r="C244" s="124"/>
      <c r="D244" s="295"/>
      <c r="E244" s="296"/>
      <c r="F244" s="265"/>
      <c r="G244" s="265"/>
      <c r="H244" s="265"/>
      <c r="I244" s="266"/>
      <c r="J244" s="266"/>
      <c r="K244" s="266"/>
      <c r="L244" s="266"/>
      <c r="M244" s="274"/>
      <c r="N244" s="275"/>
    </row>
    <row r="245" spans="1:14" s="262" customFormat="1" ht="12">
      <c r="A245" s="188"/>
      <c r="B245" s="189"/>
      <c r="C245" s="124"/>
      <c r="D245" s="295"/>
      <c r="E245" s="296"/>
      <c r="F245" s="265"/>
      <c r="G245" s="265"/>
      <c r="H245" s="265"/>
      <c r="I245" s="266"/>
      <c r="J245" s="266"/>
      <c r="K245" s="266"/>
      <c r="L245" s="266"/>
      <c r="M245" s="274"/>
      <c r="N245" s="275"/>
    </row>
    <row r="246" spans="1:14" s="262" customFormat="1" ht="12">
      <c r="A246" s="188"/>
      <c r="B246" s="189"/>
      <c r="C246" s="124"/>
      <c r="D246" s="295"/>
      <c r="E246" s="296"/>
      <c r="F246" s="265"/>
      <c r="G246" s="265"/>
      <c r="H246" s="265"/>
      <c r="I246" s="266"/>
      <c r="J246" s="266"/>
      <c r="K246" s="266"/>
      <c r="L246" s="266"/>
      <c r="M246" s="274"/>
      <c r="N246" s="275"/>
    </row>
    <row r="247" spans="1:14" s="262" customFormat="1" ht="12">
      <c r="A247" s="188"/>
      <c r="B247" s="189"/>
      <c r="C247" s="124"/>
      <c r="D247" s="295"/>
      <c r="E247" s="296"/>
      <c r="F247" s="265"/>
      <c r="G247" s="265"/>
      <c r="H247" s="265"/>
      <c r="I247" s="266"/>
      <c r="J247" s="266"/>
      <c r="K247" s="266"/>
      <c r="L247" s="266"/>
      <c r="M247" s="274"/>
      <c r="N247" s="275"/>
    </row>
    <row r="248" spans="1:14" s="262" customFormat="1" ht="12">
      <c r="A248" s="188"/>
      <c r="B248" s="189"/>
      <c r="C248" s="124"/>
      <c r="D248" s="295"/>
      <c r="E248" s="296"/>
      <c r="F248" s="265"/>
      <c r="G248" s="265"/>
      <c r="H248" s="265"/>
      <c r="I248" s="266"/>
      <c r="J248" s="266"/>
      <c r="K248" s="266"/>
      <c r="L248" s="266"/>
      <c r="M248" s="274"/>
      <c r="N248" s="275"/>
    </row>
    <row r="249" spans="1:14" s="262" customFormat="1" ht="12">
      <c r="A249" s="188"/>
      <c r="B249" s="189"/>
      <c r="C249" s="124"/>
      <c r="D249" s="295"/>
      <c r="E249" s="296"/>
      <c r="F249" s="265"/>
      <c r="G249" s="265"/>
      <c r="H249" s="265"/>
      <c r="I249" s="266"/>
      <c r="J249" s="266"/>
      <c r="K249" s="266"/>
      <c r="L249" s="266"/>
      <c r="M249" s="274"/>
      <c r="N249" s="275"/>
    </row>
    <row r="250" spans="1:14" s="262" customFormat="1" ht="12">
      <c r="A250" s="188"/>
      <c r="B250" s="189"/>
      <c r="C250" s="124"/>
      <c r="D250" s="295"/>
      <c r="E250" s="296"/>
      <c r="F250" s="265"/>
      <c r="G250" s="265"/>
      <c r="H250" s="265"/>
      <c r="I250" s="266"/>
      <c r="J250" s="266"/>
      <c r="K250" s="266"/>
      <c r="L250" s="266"/>
      <c r="M250" s="274"/>
      <c r="N250" s="275"/>
    </row>
    <row r="251" spans="1:14" s="262" customFormat="1" ht="12">
      <c r="A251" s="188"/>
      <c r="B251" s="189"/>
      <c r="C251" s="124"/>
      <c r="D251" s="295"/>
      <c r="E251" s="296"/>
      <c r="F251" s="265"/>
      <c r="G251" s="265"/>
      <c r="H251" s="265"/>
      <c r="I251" s="266"/>
      <c r="J251" s="266"/>
      <c r="K251" s="266"/>
      <c r="L251" s="266"/>
      <c r="M251" s="274"/>
      <c r="N251" s="275"/>
    </row>
    <row r="252" spans="1:14" s="262" customFormat="1" ht="12">
      <c r="A252" s="188"/>
      <c r="B252" s="189"/>
      <c r="C252" s="124"/>
      <c r="D252" s="295"/>
      <c r="E252" s="296"/>
      <c r="F252" s="265"/>
      <c r="G252" s="265"/>
      <c r="H252" s="265"/>
      <c r="I252" s="266"/>
      <c r="J252" s="266"/>
      <c r="K252" s="266"/>
      <c r="L252" s="266"/>
      <c r="M252" s="274"/>
      <c r="N252" s="275"/>
    </row>
    <row r="253" spans="1:14" s="262" customFormat="1" ht="12">
      <c r="A253" s="188"/>
      <c r="B253" s="189"/>
      <c r="C253" s="124"/>
      <c r="D253" s="295"/>
      <c r="E253" s="296"/>
      <c r="F253" s="265"/>
      <c r="G253" s="265"/>
      <c r="H253" s="265"/>
      <c r="I253" s="266"/>
      <c r="J253" s="266"/>
      <c r="K253" s="266"/>
      <c r="L253" s="266"/>
      <c r="M253" s="274"/>
      <c r="N253" s="275"/>
    </row>
    <row r="254" spans="1:14" s="262" customFormat="1" ht="12">
      <c r="A254" s="188"/>
      <c r="B254" s="189"/>
      <c r="C254" s="124"/>
      <c r="D254" s="295"/>
      <c r="E254" s="296"/>
      <c r="F254" s="265"/>
      <c r="G254" s="265"/>
      <c r="H254" s="265"/>
      <c r="I254" s="266"/>
      <c r="J254" s="266"/>
      <c r="K254" s="266"/>
      <c r="L254" s="266"/>
      <c r="M254" s="274"/>
      <c r="N254" s="275"/>
    </row>
    <row r="255" spans="1:14" s="262" customFormat="1" ht="12">
      <c r="A255" s="188"/>
      <c r="B255" s="189"/>
      <c r="C255" s="124"/>
      <c r="D255" s="295"/>
      <c r="E255" s="296"/>
      <c r="F255" s="265"/>
      <c r="G255" s="265"/>
      <c r="H255" s="265"/>
      <c r="I255" s="266"/>
      <c r="J255" s="266"/>
      <c r="K255" s="266"/>
      <c r="L255" s="266"/>
      <c r="M255" s="274"/>
      <c r="N255" s="275"/>
    </row>
    <row r="256" spans="1:14" s="262" customFormat="1" ht="12">
      <c r="A256" s="188"/>
      <c r="B256" s="189"/>
      <c r="C256" s="124"/>
      <c r="D256" s="287"/>
      <c r="E256" s="299"/>
      <c r="F256" s="265"/>
      <c r="G256" s="265"/>
      <c r="H256" s="265"/>
      <c r="I256" s="266"/>
      <c r="J256" s="266"/>
      <c r="K256" s="266"/>
      <c r="L256" s="266"/>
      <c r="M256" s="274"/>
      <c r="N256" s="275"/>
    </row>
    <row r="257" spans="1:14" s="262" customFormat="1" ht="12">
      <c r="A257" s="188"/>
      <c r="B257" s="189"/>
      <c r="C257" s="124"/>
      <c r="D257" s="287"/>
      <c r="E257" s="287"/>
      <c r="F257" s="265"/>
      <c r="G257" s="265"/>
      <c r="H257" s="265"/>
      <c r="I257" s="266"/>
      <c r="J257" s="266"/>
      <c r="K257" s="266"/>
      <c r="L257" s="266"/>
      <c r="M257" s="274"/>
      <c r="N257" s="275"/>
    </row>
    <row r="258" spans="1:14" s="262" customFormat="1" ht="12">
      <c r="A258" s="188"/>
      <c r="B258" s="189"/>
      <c r="C258" s="124"/>
      <c r="D258" s="287"/>
      <c r="E258" s="287"/>
      <c r="F258" s="265"/>
      <c r="G258" s="265"/>
      <c r="H258" s="265"/>
      <c r="I258" s="266"/>
      <c r="J258" s="266"/>
      <c r="K258" s="266"/>
      <c r="L258" s="266"/>
      <c r="M258" s="274"/>
      <c r="N258" s="275"/>
    </row>
    <row r="259" spans="1:14" s="262" customFormat="1" ht="12">
      <c r="A259" s="188"/>
      <c r="B259" s="189"/>
      <c r="C259" s="124"/>
      <c r="D259" s="287"/>
      <c r="E259" s="288"/>
      <c r="F259" s="265"/>
      <c r="G259" s="265"/>
      <c r="H259" s="265"/>
      <c r="I259" s="266"/>
      <c r="J259" s="266"/>
      <c r="K259" s="266"/>
      <c r="L259" s="266"/>
      <c r="M259" s="274"/>
      <c r="N259" s="275"/>
    </row>
    <row r="260" spans="1:14" s="262" customFormat="1" ht="12">
      <c r="A260" s="188"/>
      <c r="B260" s="189"/>
      <c r="C260" s="124"/>
      <c r="D260" s="287"/>
      <c r="E260" s="288"/>
      <c r="F260" s="265"/>
      <c r="G260" s="265"/>
      <c r="H260" s="265"/>
      <c r="I260" s="266"/>
      <c r="J260" s="266"/>
      <c r="K260" s="266"/>
      <c r="L260" s="266"/>
      <c r="M260" s="274"/>
      <c r="N260" s="275"/>
    </row>
    <row r="261" spans="1:14" s="262" customFormat="1" ht="12">
      <c r="A261" s="188"/>
      <c r="B261" s="189"/>
      <c r="C261" s="124"/>
      <c r="D261" s="289"/>
      <c r="E261" s="290"/>
      <c r="F261" s="265"/>
      <c r="G261" s="265"/>
      <c r="H261" s="265"/>
      <c r="I261" s="266"/>
      <c r="J261" s="266"/>
      <c r="K261" s="266"/>
      <c r="L261" s="266"/>
      <c r="M261" s="274"/>
      <c r="N261" s="275"/>
    </row>
    <row r="262" spans="1:14" s="262" customFormat="1" ht="12">
      <c r="A262" s="188"/>
      <c r="B262" s="189"/>
      <c r="C262" s="124"/>
      <c r="D262" s="282"/>
      <c r="E262" s="283"/>
      <c r="F262" s="265"/>
      <c r="G262" s="265"/>
      <c r="H262" s="265"/>
      <c r="I262" s="266"/>
      <c r="J262" s="266"/>
      <c r="K262" s="266"/>
      <c r="L262" s="266"/>
      <c r="M262" s="274"/>
      <c r="N262" s="275"/>
    </row>
    <row r="263" spans="1:14" s="262" customFormat="1" ht="12">
      <c r="A263" s="188"/>
      <c r="B263" s="189"/>
      <c r="C263" s="124"/>
      <c r="D263" s="282"/>
      <c r="E263" s="297"/>
      <c r="F263" s="265"/>
      <c r="G263" s="265"/>
      <c r="H263" s="265"/>
      <c r="I263" s="266"/>
      <c r="J263" s="266"/>
      <c r="K263" s="266"/>
      <c r="L263" s="266"/>
      <c r="M263" s="274"/>
      <c r="N263" s="275"/>
    </row>
    <row r="264" spans="1:14" s="262" customFormat="1" ht="12">
      <c r="A264" s="188"/>
      <c r="B264" s="189"/>
      <c r="C264" s="124"/>
      <c r="D264" s="300"/>
      <c r="E264" s="297"/>
      <c r="F264" s="265"/>
      <c r="G264" s="265"/>
      <c r="H264" s="265"/>
      <c r="I264" s="266"/>
      <c r="J264" s="266"/>
      <c r="K264" s="266"/>
      <c r="L264" s="266"/>
      <c r="M264" s="274"/>
      <c r="N264" s="275"/>
    </row>
    <row r="265" spans="1:14" s="262" customFormat="1" ht="12">
      <c r="A265" s="188"/>
      <c r="B265" s="189"/>
      <c r="C265" s="124"/>
      <c r="D265" s="226"/>
      <c r="E265" s="221"/>
      <c r="F265" s="265"/>
      <c r="G265" s="265"/>
      <c r="H265" s="265"/>
      <c r="I265" s="266"/>
      <c r="J265" s="266"/>
      <c r="K265" s="266"/>
      <c r="L265" s="266"/>
      <c r="M265" s="274"/>
      <c r="N265" s="275"/>
    </row>
    <row r="266" spans="1:14" s="262" customFormat="1" ht="12">
      <c r="A266" s="188"/>
      <c r="B266" s="189"/>
      <c r="C266" s="124"/>
      <c r="D266" s="226"/>
      <c r="E266" s="221"/>
      <c r="F266" s="265"/>
      <c r="G266" s="265"/>
      <c r="H266" s="265"/>
      <c r="I266" s="266"/>
      <c r="J266" s="266"/>
      <c r="K266" s="266"/>
      <c r="L266" s="266"/>
      <c r="M266" s="274"/>
      <c r="N266" s="275"/>
    </row>
    <row r="267" spans="1:14" s="262" customFormat="1" ht="12">
      <c r="A267" s="188"/>
      <c r="B267" s="189"/>
      <c r="C267" s="124"/>
      <c r="D267" s="226"/>
      <c r="E267" s="221"/>
      <c r="F267" s="265"/>
      <c r="G267" s="265"/>
      <c r="H267" s="265"/>
      <c r="I267" s="266"/>
      <c r="J267" s="266"/>
      <c r="K267" s="266"/>
      <c r="L267" s="266"/>
      <c r="M267" s="274"/>
      <c r="N267" s="275"/>
    </row>
    <row r="268" spans="1:14" s="262" customFormat="1" ht="12">
      <c r="A268" s="188"/>
      <c r="B268" s="189"/>
      <c r="C268" s="124"/>
      <c r="D268" s="276"/>
      <c r="E268" s="221"/>
      <c r="F268" s="265"/>
      <c r="G268" s="265"/>
      <c r="H268" s="265"/>
      <c r="I268" s="266"/>
      <c r="J268" s="266"/>
      <c r="K268" s="266"/>
      <c r="L268" s="266"/>
      <c r="M268" s="274"/>
      <c r="N268" s="275"/>
    </row>
    <row r="269" spans="1:14" s="262" customFormat="1" ht="12">
      <c r="A269" s="188"/>
      <c r="B269" s="189"/>
      <c r="C269" s="124"/>
      <c r="D269" s="276"/>
      <c r="E269" s="214"/>
      <c r="F269" s="265"/>
      <c r="G269" s="265"/>
      <c r="H269" s="265"/>
      <c r="I269" s="266"/>
      <c r="J269" s="266"/>
      <c r="K269" s="266"/>
      <c r="L269" s="266"/>
      <c r="M269" s="274"/>
      <c r="N269" s="275"/>
    </row>
    <row r="270" spans="1:14" s="262" customFormat="1" ht="12">
      <c r="A270" s="188"/>
      <c r="B270" s="189"/>
      <c r="C270" s="124"/>
      <c r="D270" s="276"/>
      <c r="E270" s="214"/>
      <c r="F270" s="265"/>
      <c r="G270" s="265"/>
      <c r="H270" s="265"/>
      <c r="I270" s="266"/>
      <c r="J270" s="266"/>
      <c r="K270" s="266"/>
      <c r="L270" s="266"/>
      <c r="M270" s="274"/>
      <c r="N270" s="275"/>
    </row>
    <row r="271" spans="1:14" s="262" customFormat="1" ht="12">
      <c r="A271" s="188"/>
      <c r="B271" s="189"/>
      <c r="C271" s="124"/>
      <c r="D271" s="280"/>
      <c r="E271" s="303"/>
      <c r="F271" s="265"/>
      <c r="G271" s="265"/>
      <c r="H271" s="265"/>
      <c r="I271" s="266"/>
      <c r="J271" s="266"/>
      <c r="K271" s="266"/>
      <c r="L271" s="266"/>
      <c r="M271" s="274"/>
      <c r="N271" s="275"/>
    </row>
    <row r="272" spans="1:14" s="262" customFormat="1" ht="12">
      <c r="A272" s="188"/>
      <c r="B272" s="189"/>
      <c r="C272" s="124"/>
      <c r="D272" s="280"/>
      <c r="E272" s="281"/>
      <c r="F272" s="265"/>
      <c r="G272" s="265"/>
      <c r="H272" s="265"/>
      <c r="I272" s="266"/>
      <c r="J272" s="266"/>
      <c r="K272" s="266"/>
      <c r="L272" s="266"/>
      <c r="M272" s="274"/>
      <c r="N272" s="275"/>
    </row>
    <row r="273" spans="1:14" s="262" customFormat="1" ht="12">
      <c r="A273" s="188"/>
      <c r="B273" s="189"/>
      <c r="C273" s="124"/>
      <c r="D273" s="280"/>
      <c r="E273" s="281"/>
      <c r="F273" s="265"/>
      <c r="G273" s="265"/>
      <c r="H273" s="265"/>
      <c r="I273" s="266"/>
      <c r="J273" s="266"/>
      <c r="K273" s="266"/>
      <c r="L273" s="266"/>
      <c r="M273" s="274"/>
      <c r="N273" s="275"/>
    </row>
    <row r="274" spans="1:14" s="262" customFormat="1" ht="12">
      <c r="A274" s="188"/>
      <c r="B274" s="189"/>
      <c r="C274" s="124"/>
      <c r="D274" s="280"/>
      <c r="E274" s="281"/>
      <c r="F274" s="265"/>
      <c r="G274" s="265"/>
      <c r="H274" s="265"/>
      <c r="I274" s="266"/>
      <c r="J274" s="266"/>
      <c r="K274" s="266"/>
      <c r="L274" s="266"/>
      <c r="M274" s="274"/>
      <c r="N274" s="275"/>
    </row>
    <row r="275" spans="1:14" s="262" customFormat="1" ht="12">
      <c r="A275" s="188"/>
      <c r="B275" s="189"/>
      <c r="C275" s="124"/>
      <c r="D275" s="280"/>
      <c r="E275" s="281"/>
      <c r="F275" s="265"/>
      <c r="G275" s="265"/>
      <c r="H275" s="265"/>
      <c r="I275" s="266"/>
      <c r="J275" s="266"/>
      <c r="K275" s="266"/>
      <c r="L275" s="266"/>
      <c r="M275" s="274"/>
      <c r="N275" s="275"/>
    </row>
    <row r="276" spans="1:14" s="262" customFormat="1" ht="12">
      <c r="A276" s="188"/>
      <c r="B276" s="189"/>
      <c r="C276" s="124"/>
      <c r="D276" s="280"/>
      <c r="E276" s="303"/>
      <c r="F276" s="265"/>
      <c r="G276" s="265"/>
      <c r="H276" s="265"/>
      <c r="I276" s="266"/>
      <c r="J276" s="266"/>
      <c r="K276" s="266"/>
      <c r="L276" s="266"/>
      <c r="M276" s="274"/>
      <c r="N276" s="275"/>
    </row>
    <row r="277" spans="1:14" s="262" customFormat="1" ht="12">
      <c r="A277" s="188"/>
      <c r="B277" s="189"/>
      <c r="C277" s="124"/>
      <c r="D277" s="280"/>
      <c r="E277" s="281"/>
      <c r="F277" s="265"/>
      <c r="G277" s="265"/>
      <c r="H277" s="265"/>
      <c r="I277" s="266"/>
      <c r="J277" s="266"/>
      <c r="K277" s="266"/>
      <c r="L277" s="266"/>
      <c r="M277" s="274"/>
      <c r="N277" s="275"/>
    </row>
    <row r="278" spans="1:14" s="262" customFormat="1" ht="12">
      <c r="A278" s="188"/>
      <c r="B278" s="189"/>
      <c r="C278" s="124"/>
      <c r="D278" s="280"/>
      <c r="E278" s="281"/>
      <c r="F278" s="265"/>
      <c r="G278" s="265"/>
      <c r="H278" s="265"/>
      <c r="I278" s="266"/>
      <c r="J278" s="266"/>
      <c r="K278" s="266"/>
      <c r="L278" s="266"/>
      <c r="M278" s="274"/>
      <c r="N278" s="275"/>
    </row>
    <row r="279" spans="1:14" s="262" customFormat="1" ht="12">
      <c r="A279" s="188"/>
      <c r="B279" s="189"/>
      <c r="C279" s="124"/>
      <c r="D279" s="280"/>
      <c r="E279" s="281"/>
      <c r="F279" s="265"/>
      <c r="G279" s="265"/>
      <c r="H279" s="265"/>
      <c r="I279" s="266"/>
      <c r="J279" s="266"/>
      <c r="K279" s="266"/>
      <c r="L279" s="266"/>
      <c r="M279" s="274"/>
      <c r="N279" s="275"/>
    </row>
    <row r="280" spans="1:14" s="262" customFormat="1" ht="12">
      <c r="A280" s="188"/>
      <c r="B280" s="189"/>
      <c r="C280" s="124"/>
      <c r="D280" s="280"/>
      <c r="E280" s="281"/>
      <c r="F280" s="265"/>
      <c r="G280" s="265"/>
      <c r="H280" s="265"/>
      <c r="I280" s="266"/>
      <c r="J280" s="266"/>
      <c r="K280" s="266"/>
      <c r="L280" s="266"/>
      <c r="M280" s="274"/>
      <c r="N280" s="275"/>
    </row>
    <row r="281" spans="1:14" s="262" customFormat="1" ht="12">
      <c r="A281" s="188"/>
      <c r="B281" s="189"/>
      <c r="C281" s="124"/>
      <c r="D281" s="280"/>
      <c r="E281" s="281"/>
      <c r="F281" s="265"/>
      <c r="G281" s="265"/>
      <c r="H281" s="265"/>
      <c r="I281" s="266"/>
      <c r="J281" s="266"/>
      <c r="K281" s="266"/>
      <c r="L281" s="266"/>
      <c r="M281" s="274"/>
      <c r="N281" s="275"/>
    </row>
    <row r="282" spans="1:14" s="262" customFormat="1" ht="12">
      <c r="A282" s="188"/>
      <c r="B282" s="189"/>
      <c r="C282" s="124"/>
      <c r="D282" s="280"/>
      <c r="E282" s="281"/>
      <c r="F282" s="265"/>
      <c r="G282" s="265"/>
      <c r="H282" s="265"/>
      <c r="I282" s="266"/>
      <c r="J282" s="266"/>
      <c r="K282" s="266"/>
      <c r="L282" s="266"/>
      <c r="M282" s="274"/>
      <c r="N282" s="275"/>
    </row>
    <row r="283" spans="1:14" s="262" customFormat="1" ht="12">
      <c r="A283" s="188"/>
      <c r="B283" s="189"/>
      <c r="C283" s="124"/>
      <c r="D283" s="280"/>
      <c r="E283" s="281"/>
      <c r="F283" s="265"/>
      <c r="G283" s="265"/>
      <c r="H283" s="265"/>
      <c r="I283" s="266"/>
      <c r="J283" s="266"/>
      <c r="K283" s="266"/>
      <c r="L283" s="266"/>
      <c r="M283" s="274"/>
      <c r="N283" s="275"/>
    </row>
    <row r="284" spans="1:14" s="262" customFormat="1" ht="12">
      <c r="A284" s="188"/>
      <c r="B284" s="189"/>
      <c r="C284" s="124"/>
      <c r="D284" s="280"/>
      <c r="E284" s="281"/>
      <c r="F284" s="265"/>
      <c r="G284" s="265"/>
      <c r="H284" s="265"/>
      <c r="I284" s="266"/>
      <c r="J284" s="266"/>
      <c r="K284" s="266"/>
      <c r="L284" s="266"/>
      <c r="M284" s="274"/>
      <c r="N284" s="275"/>
    </row>
    <row r="285" spans="1:14" s="262" customFormat="1" ht="12">
      <c r="A285" s="188"/>
      <c r="B285" s="189"/>
      <c r="C285" s="124"/>
      <c r="D285" s="280"/>
      <c r="E285" s="281"/>
      <c r="F285" s="265"/>
      <c r="G285" s="265"/>
      <c r="H285" s="265"/>
      <c r="I285" s="266"/>
      <c r="J285" s="266"/>
      <c r="K285" s="266"/>
      <c r="L285" s="266"/>
      <c r="M285" s="274"/>
      <c r="N285" s="275"/>
    </row>
    <row r="286" spans="1:14" s="262" customFormat="1" ht="12">
      <c r="A286" s="188"/>
      <c r="B286" s="189"/>
      <c r="C286" s="124"/>
      <c r="D286" s="280"/>
      <c r="E286" s="281"/>
      <c r="F286" s="265"/>
      <c r="G286" s="265"/>
      <c r="H286" s="265"/>
      <c r="I286" s="266"/>
      <c r="J286" s="266"/>
      <c r="K286" s="266"/>
      <c r="L286" s="266"/>
      <c r="M286" s="274"/>
      <c r="N286" s="275"/>
    </row>
    <row r="287" spans="1:14" s="262" customFormat="1" ht="12">
      <c r="A287" s="188"/>
      <c r="B287" s="189"/>
      <c r="C287" s="124"/>
      <c r="D287" s="280"/>
      <c r="E287" s="281"/>
      <c r="F287" s="265"/>
      <c r="G287" s="265"/>
      <c r="H287" s="265"/>
      <c r="I287" s="266"/>
      <c r="J287" s="266"/>
      <c r="K287" s="266"/>
      <c r="L287" s="266"/>
      <c r="M287" s="274"/>
      <c r="N287" s="275"/>
    </row>
    <row r="288" spans="1:14" s="262" customFormat="1" ht="12">
      <c r="A288" s="188"/>
      <c r="B288" s="189"/>
      <c r="C288" s="124"/>
      <c r="D288" s="280"/>
      <c r="E288" s="281"/>
      <c r="F288" s="265"/>
      <c r="G288" s="265"/>
      <c r="H288" s="265"/>
      <c r="I288" s="266"/>
      <c r="J288" s="266"/>
      <c r="K288" s="266"/>
      <c r="L288" s="266"/>
      <c r="M288" s="274"/>
      <c r="N288" s="275"/>
    </row>
    <row r="289" spans="1:14" s="262" customFormat="1" ht="12">
      <c r="A289" s="188"/>
      <c r="B289" s="189"/>
      <c r="C289" s="124"/>
      <c r="D289" s="280"/>
      <c r="E289" s="281"/>
      <c r="F289" s="265"/>
      <c r="G289" s="265"/>
      <c r="H289" s="265"/>
      <c r="I289" s="266"/>
      <c r="J289" s="266"/>
      <c r="K289" s="266"/>
      <c r="L289" s="266"/>
      <c r="M289" s="274"/>
      <c r="N289" s="275"/>
    </row>
    <row r="290" spans="1:14" s="262" customFormat="1" ht="12">
      <c r="A290" s="188"/>
      <c r="B290" s="189"/>
      <c r="C290" s="124"/>
      <c r="D290" s="280"/>
      <c r="E290" s="281"/>
      <c r="F290" s="265"/>
      <c r="G290" s="265"/>
      <c r="H290" s="265"/>
      <c r="I290" s="266"/>
      <c r="J290" s="266"/>
      <c r="K290" s="266"/>
      <c r="L290" s="266"/>
      <c r="M290" s="274"/>
      <c r="N290" s="275"/>
    </row>
    <row r="291" spans="1:14" s="262" customFormat="1" ht="12">
      <c r="A291" s="188"/>
      <c r="B291" s="189"/>
      <c r="C291" s="124"/>
      <c r="D291" s="280"/>
      <c r="E291" s="281"/>
      <c r="F291" s="265"/>
      <c r="G291" s="265"/>
      <c r="H291" s="265"/>
      <c r="I291" s="266"/>
      <c r="J291" s="266"/>
      <c r="K291" s="266"/>
      <c r="L291" s="266"/>
      <c r="M291" s="274"/>
      <c r="N291" s="275"/>
    </row>
    <row r="292" spans="1:14" s="262" customFormat="1" ht="12">
      <c r="A292" s="188"/>
      <c r="B292" s="189"/>
      <c r="C292" s="124"/>
      <c r="D292" s="280"/>
      <c r="E292" s="281"/>
      <c r="F292" s="265"/>
      <c r="G292" s="265"/>
      <c r="H292" s="265"/>
      <c r="I292" s="266"/>
      <c r="J292" s="266"/>
      <c r="K292" s="266"/>
      <c r="L292" s="266"/>
      <c r="M292" s="274"/>
      <c r="N292" s="275"/>
    </row>
    <row r="293" spans="1:14" s="262" customFormat="1" ht="12">
      <c r="A293" s="188"/>
      <c r="B293" s="189"/>
      <c r="C293" s="124"/>
      <c r="D293" s="280"/>
      <c r="E293" s="281"/>
      <c r="F293" s="265"/>
      <c r="G293" s="265"/>
      <c r="H293" s="265"/>
      <c r="I293" s="266"/>
      <c r="J293" s="266"/>
      <c r="K293" s="266"/>
      <c r="L293" s="266"/>
      <c r="M293" s="274"/>
      <c r="N293" s="275"/>
    </row>
    <row r="294" spans="1:14" s="262" customFormat="1" ht="12">
      <c r="A294" s="188"/>
      <c r="B294" s="189"/>
      <c r="C294" s="124"/>
      <c r="D294" s="280"/>
      <c r="E294" s="281"/>
      <c r="F294" s="265"/>
      <c r="G294" s="265"/>
      <c r="H294" s="265"/>
      <c r="I294" s="266"/>
      <c r="J294" s="266"/>
      <c r="K294" s="266"/>
      <c r="L294" s="266"/>
      <c r="M294" s="274"/>
      <c r="N294" s="275"/>
    </row>
    <row r="295" spans="1:14" s="262" customFormat="1" ht="12">
      <c r="A295" s="188"/>
      <c r="B295" s="189"/>
      <c r="C295" s="124"/>
      <c r="D295" s="280"/>
      <c r="E295" s="281"/>
      <c r="F295" s="265"/>
      <c r="G295" s="265"/>
      <c r="H295" s="265"/>
      <c r="I295" s="266"/>
      <c r="J295" s="266"/>
      <c r="K295" s="266"/>
      <c r="L295" s="266"/>
      <c r="M295" s="274"/>
      <c r="N295" s="275"/>
    </row>
    <row r="296" spans="1:5" ht="12.75">
      <c r="A296" s="122"/>
      <c r="C296" s="124"/>
      <c r="D296" s="126"/>
      <c r="E296" s="127"/>
    </row>
    <row r="297" spans="1:5" ht="12.75">
      <c r="A297" s="122"/>
      <c r="C297" s="124"/>
      <c r="D297" s="126"/>
      <c r="E297" s="127"/>
    </row>
    <row r="298" spans="1:5" ht="12.75">
      <c r="A298" s="122"/>
      <c r="C298" s="124"/>
      <c r="D298" s="126"/>
      <c r="E298" s="127"/>
    </row>
    <row r="299" spans="1:5" ht="12.75">
      <c r="A299" s="122"/>
      <c r="C299" s="124"/>
      <c r="D299" s="126"/>
      <c r="E299" s="127"/>
    </row>
    <row r="300" spans="1:5" ht="12.75">
      <c r="A300" s="122"/>
      <c r="C300" s="124"/>
      <c r="D300" s="126"/>
      <c r="E300" s="127"/>
    </row>
    <row r="301" spans="1:5" ht="14.25">
      <c r="A301" s="122"/>
      <c r="C301" s="128"/>
      <c r="D301" s="131"/>
      <c r="E301" s="132"/>
    </row>
    <row r="302" spans="1:5" ht="14.25">
      <c r="A302" s="122"/>
      <c r="C302" s="128"/>
      <c r="D302" s="131"/>
      <c r="E302" s="132"/>
    </row>
    <row r="303" spans="1:5" ht="14.25">
      <c r="A303" s="122"/>
      <c r="C303" s="128"/>
      <c r="D303" s="131"/>
      <c r="E303" s="132"/>
    </row>
    <row r="304" spans="1:5" ht="14.25">
      <c r="A304" s="122"/>
      <c r="C304" s="128"/>
      <c r="D304" s="133"/>
      <c r="E304" s="134"/>
    </row>
    <row r="305" spans="1:5" ht="14.25">
      <c r="A305" s="122"/>
      <c r="C305" s="128"/>
      <c r="D305" s="133"/>
      <c r="E305" s="134"/>
    </row>
    <row r="306" spans="1:5" ht="14.25">
      <c r="A306" s="122"/>
      <c r="C306" s="128"/>
      <c r="D306" s="133"/>
      <c r="E306" s="134"/>
    </row>
    <row r="307" spans="1:14" s="113" customFormat="1" ht="18" customHeight="1">
      <c r="A307" s="122"/>
      <c r="B307" s="123"/>
      <c r="C307" s="128"/>
      <c r="D307" s="129"/>
      <c r="E307" s="130"/>
      <c r="F307" s="111"/>
      <c r="G307" s="111"/>
      <c r="H307" s="111"/>
      <c r="I307" s="114"/>
      <c r="J307" s="114"/>
      <c r="K307" s="135"/>
      <c r="L307" s="135"/>
      <c r="M307" s="141"/>
      <c r="N307" s="144"/>
    </row>
    <row r="308" spans="1:14" s="113" customFormat="1" ht="18" customHeight="1">
      <c r="A308" s="122"/>
      <c r="B308" s="123"/>
      <c r="C308" s="128"/>
      <c r="D308" s="129"/>
      <c r="E308" s="130"/>
      <c r="F308" s="111"/>
      <c r="G308" s="111"/>
      <c r="H308" s="111"/>
      <c r="I308" s="114"/>
      <c r="J308" s="114"/>
      <c r="K308" s="135"/>
      <c r="L308" s="135"/>
      <c r="M308" s="141"/>
      <c r="N308" s="144"/>
    </row>
    <row r="309" spans="1:14" s="113" customFormat="1" ht="18" customHeight="1">
      <c r="A309" s="122"/>
      <c r="B309" s="123"/>
      <c r="C309" s="128"/>
      <c r="D309" s="129"/>
      <c r="E309" s="130"/>
      <c r="F309" s="111"/>
      <c r="G309" s="111"/>
      <c r="H309" s="111"/>
      <c r="I309" s="114"/>
      <c r="J309" s="114"/>
      <c r="K309" s="135"/>
      <c r="L309" s="135"/>
      <c r="M309" s="141"/>
      <c r="N309" s="144"/>
    </row>
    <row r="310" spans="1:14" s="113" customFormat="1" ht="18" customHeight="1">
      <c r="A310" s="122"/>
      <c r="B310" s="123"/>
      <c r="C310" s="128"/>
      <c r="D310" s="129"/>
      <c r="E310" s="130"/>
      <c r="F310" s="111"/>
      <c r="G310" s="111"/>
      <c r="H310" s="111"/>
      <c r="I310" s="114"/>
      <c r="J310" s="114"/>
      <c r="K310" s="135"/>
      <c r="L310" s="135"/>
      <c r="M310" s="141"/>
      <c r="N310" s="144"/>
    </row>
    <row r="311" spans="1:5" ht="14.25">
      <c r="A311" s="122"/>
      <c r="C311" s="128"/>
      <c r="D311" s="129"/>
      <c r="E311" s="130"/>
    </row>
    <row r="312" spans="1:5" ht="14.25">
      <c r="A312" s="122"/>
      <c r="C312" s="128"/>
      <c r="D312" s="129"/>
      <c r="E312" s="130"/>
    </row>
    <row r="313" spans="1:5" ht="14.25">
      <c r="A313" s="122"/>
      <c r="C313" s="128"/>
      <c r="D313" s="129"/>
      <c r="E313" s="130"/>
    </row>
    <row r="314" spans="1:5" ht="14.25">
      <c r="A314" s="122"/>
      <c r="C314" s="128"/>
      <c r="D314" s="129"/>
      <c r="E314" s="130"/>
    </row>
    <row r="315" spans="1:5" ht="14.25">
      <c r="A315" s="122"/>
      <c r="C315" s="128"/>
      <c r="D315" s="129"/>
      <c r="E315" s="130"/>
    </row>
    <row r="316" spans="1:10" ht="14.25">
      <c r="A316" s="122"/>
      <c r="C316" s="128"/>
      <c r="D316" s="129"/>
      <c r="E316" s="130"/>
      <c r="I316" s="135"/>
      <c r="J316" s="135"/>
    </row>
    <row r="317" spans="1:10" ht="14.25">
      <c r="A317" s="122"/>
      <c r="C317" s="128"/>
      <c r="D317" s="129"/>
      <c r="E317" s="130"/>
      <c r="I317" s="135"/>
      <c r="J317" s="135"/>
    </row>
    <row r="318" spans="1:5" ht="14.25">
      <c r="A318" s="122"/>
      <c r="C318" s="128"/>
      <c r="D318" s="129"/>
      <c r="E318" s="130"/>
    </row>
    <row r="319" spans="1:5" ht="14.25">
      <c r="A319" s="122"/>
      <c r="C319" s="128"/>
      <c r="D319" s="129"/>
      <c r="E319" s="130"/>
    </row>
    <row r="320" spans="1:5" ht="14.25">
      <c r="A320" s="122"/>
      <c r="C320" s="128"/>
      <c r="D320" s="129"/>
      <c r="E320" s="130"/>
    </row>
    <row r="321" spans="1:5" ht="14.25">
      <c r="A321" s="122"/>
      <c r="C321" s="128"/>
      <c r="D321" s="129"/>
      <c r="E321" s="130"/>
    </row>
    <row r="322" spans="1:5" ht="14.25">
      <c r="A322" s="122"/>
      <c r="C322" s="128"/>
      <c r="D322" s="129"/>
      <c r="E322" s="130"/>
    </row>
    <row r="323" spans="1:5" ht="14.25">
      <c r="A323" s="122"/>
      <c r="C323" s="128"/>
      <c r="D323" s="129"/>
      <c r="E323" s="130"/>
    </row>
  </sheetData>
  <sheetProtection/>
  <mergeCells count="4">
    <mergeCell ref="I6:J6"/>
    <mergeCell ref="K6:L6"/>
    <mergeCell ref="M6:N6"/>
    <mergeCell ref="I5:L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0"/>
  <sheetViews>
    <sheetView zoomScalePageLayoutView="0" workbookViewId="0" topLeftCell="A1">
      <pane ySplit="7" topLeftCell="A74" activePane="bottomLeft" state="frozen"/>
      <selection pane="topLeft" activeCell="A1" sqref="A1"/>
      <selection pane="bottomLeft" activeCell="P36" sqref="P36"/>
    </sheetView>
  </sheetViews>
  <sheetFormatPr defaultColWidth="9.140625" defaultRowHeight="12.75"/>
  <cols>
    <col min="1" max="1" width="6.140625" style="138" customWidth="1"/>
    <col min="2" max="2" width="11.7109375" style="123" customWidth="1"/>
    <col min="3" max="3" width="7.421875" style="123" customWidth="1"/>
    <col min="4" max="4" width="17.00390625" style="136" customWidth="1"/>
    <col min="5" max="5" width="34.57421875" style="159" customWidth="1"/>
    <col min="6" max="6" width="6.57421875" style="123" customWidth="1"/>
    <col min="7" max="7" width="11.140625" style="123" customWidth="1"/>
    <col min="8" max="8" width="11.00390625" style="123" customWidth="1"/>
    <col min="9" max="9" width="6.28125" style="157" customWidth="1"/>
    <col min="10" max="11" width="6.421875" style="157" customWidth="1"/>
    <col min="12" max="12" width="7.8515625" style="157" customWidth="1"/>
    <col min="13" max="13" width="10.140625" style="161" customWidth="1"/>
    <col min="14" max="14" width="10.00390625" style="163" customWidth="1"/>
    <col min="15" max="16384" width="9.140625" style="138" customWidth="1"/>
  </cols>
  <sheetData>
    <row r="1" spans="1:14" s="152" customFormat="1" ht="18">
      <c r="A1" s="149" t="s">
        <v>218</v>
      </c>
      <c r="B1" s="115"/>
      <c r="C1" s="115"/>
      <c r="D1" s="116"/>
      <c r="E1" s="150"/>
      <c r="F1" s="121"/>
      <c r="G1" s="121"/>
      <c r="H1" s="121"/>
      <c r="I1" s="151"/>
      <c r="J1" s="151"/>
      <c r="K1" s="151"/>
      <c r="L1" s="151"/>
      <c r="M1" s="160"/>
      <c r="N1" s="162"/>
    </row>
    <row r="2" spans="1:14" s="152" customFormat="1" ht="18">
      <c r="A2" s="153" t="s">
        <v>620</v>
      </c>
      <c r="B2" s="154"/>
      <c r="C2" s="154"/>
      <c r="D2" s="155"/>
      <c r="E2" s="156"/>
      <c r="F2" s="121"/>
      <c r="G2" s="121"/>
      <c r="H2" s="121"/>
      <c r="I2" s="151"/>
      <c r="J2" s="151"/>
      <c r="K2" s="151"/>
      <c r="L2" s="151"/>
      <c r="M2" s="160"/>
      <c r="N2" s="162"/>
    </row>
    <row r="3" spans="1:14" s="152" customFormat="1" ht="12.75">
      <c r="A3" s="167" t="s">
        <v>712</v>
      </c>
      <c r="B3" s="168"/>
      <c r="C3" s="169"/>
      <c r="D3" s="170"/>
      <c r="E3" s="171"/>
      <c r="F3" s="169"/>
      <c r="G3" s="169"/>
      <c r="H3" s="169"/>
      <c r="I3" s="172"/>
      <c r="J3" s="172"/>
      <c r="K3" s="172"/>
      <c r="L3" s="172"/>
      <c r="M3" s="173"/>
      <c r="N3" s="174"/>
    </row>
    <row r="4" spans="1:14" s="152" customFormat="1" ht="12.75">
      <c r="A4" s="175"/>
      <c r="B4" s="169"/>
      <c r="C4" s="169"/>
      <c r="D4" s="170"/>
      <c r="E4" s="171"/>
      <c r="F4" s="169"/>
      <c r="G4" s="169"/>
      <c r="H4" s="169"/>
      <c r="I4" s="172"/>
      <c r="J4" s="172"/>
      <c r="K4" s="172"/>
      <c r="L4" s="172"/>
      <c r="M4" s="173"/>
      <c r="N4" s="174"/>
    </row>
    <row r="5" spans="1:14" s="152" customFormat="1" ht="12.75">
      <c r="A5" s="176" t="s">
        <v>644</v>
      </c>
      <c r="B5" s="176"/>
      <c r="C5" s="176" t="s">
        <v>644</v>
      </c>
      <c r="D5" s="177"/>
      <c r="E5" s="178"/>
      <c r="F5" s="176"/>
      <c r="G5" s="176"/>
      <c r="H5" s="176"/>
      <c r="I5" s="179" t="s">
        <v>704</v>
      </c>
      <c r="J5" s="179"/>
      <c r="K5" s="179"/>
      <c r="L5" s="179"/>
      <c r="M5" s="180"/>
      <c r="N5" s="181"/>
    </row>
    <row r="6" spans="1:14" s="152" customFormat="1" ht="12.75">
      <c r="A6" s="176" t="s">
        <v>706</v>
      </c>
      <c r="B6" s="176" t="s">
        <v>75</v>
      </c>
      <c r="C6" s="176" t="s">
        <v>646</v>
      </c>
      <c r="D6" s="177"/>
      <c r="E6" s="178"/>
      <c r="F6" s="176" t="s">
        <v>643</v>
      </c>
      <c r="G6" s="176"/>
      <c r="H6" s="176"/>
      <c r="I6" s="182" t="s">
        <v>87</v>
      </c>
      <c r="J6" s="182"/>
      <c r="K6" s="182" t="s">
        <v>135</v>
      </c>
      <c r="L6" s="182"/>
      <c r="M6" s="183" t="s">
        <v>705</v>
      </c>
      <c r="N6" s="184"/>
    </row>
    <row r="7" spans="1:14" s="152" customFormat="1" ht="12.75">
      <c r="A7" s="176" t="s">
        <v>707</v>
      </c>
      <c r="B7" s="176" t="s">
        <v>633</v>
      </c>
      <c r="C7" s="176" t="s">
        <v>645</v>
      </c>
      <c r="D7" s="177" t="s">
        <v>0</v>
      </c>
      <c r="E7" s="178" t="s">
        <v>1</v>
      </c>
      <c r="F7" s="176" t="s">
        <v>26</v>
      </c>
      <c r="G7" s="176" t="s">
        <v>2</v>
      </c>
      <c r="H7" s="176" t="s">
        <v>17</v>
      </c>
      <c r="I7" s="185" t="s">
        <v>216</v>
      </c>
      <c r="J7" s="185" t="s">
        <v>647</v>
      </c>
      <c r="K7" s="185" t="s">
        <v>216</v>
      </c>
      <c r="L7" s="185" t="s">
        <v>647</v>
      </c>
      <c r="M7" s="186" t="s">
        <v>216</v>
      </c>
      <c r="N7" s="187" t="s">
        <v>647</v>
      </c>
    </row>
    <row r="8" spans="1:14" ht="12.75">
      <c r="A8" s="188">
        <v>321</v>
      </c>
      <c r="B8" s="189" t="s">
        <v>678</v>
      </c>
      <c r="C8" s="189"/>
      <c r="D8" s="190" t="s">
        <v>676</v>
      </c>
      <c r="E8" s="191" t="s">
        <v>708</v>
      </c>
      <c r="F8" s="189"/>
      <c r="G8" s="189"/>
      <c r="H8" s="189"/>
      <c r="I8" s="192"/>
      <c r="J8" s="192"/>
      <c r="K8" s="192">
        <v>2.5</v>
      </c>
      <c r="L8" s="192">
        <v>1</v>
      </c>
      <c r="M8" s="193">
        <f aca="true" t="shared" si="0" ref="M8:M39">AVERAGE(I8,K8)</f>
        <v>2.5</v>
      </c>
      <c r="N8" s="194">
        <f aca="true" t="shared" si="1" ref="N8:N39">AVERAGE(J8,L8)</f>
        <v>1</v>
      </c>
    </row>
    <row r="9" spans="1:14" ht="12.75">
      <c r="A9" s="188">
        <v>318</v>
      </c>
      <c r="B9" s="189" t="s">
        <v>678</v>
      </c>
      <c r="C9" s="189"/>
      <c r="D9" s="190" t="s">
        <v>673</v>
      </c>
      <c r="E9" s="191" t="s">
        <v>708</v>
      </c>
      <c r="F9" s="189"/>
      <c r="G9" s="189"/>
      <c r="H9" s="189"/>
      <c r="I9" s="192">
        <v>2</v>
      </c>
      <c r="J9" s="192">
        <v>5</v>
      </c>
      <c r="K9" s="192">
        <v>3.5</v>
      </c>
      <c r="L9" s="192">
        <v>2</v>
      </c>
      <c r="M9" s="193">
        <f t="shared" si="0"/>
        <v>2.75</v>
      </c>
      <c r="N9" s="194">
        <f t="shared" si="1"/>
        <v>3.5</v>
      </c>
    </row>
    <row r="10" spans="1:14" ht="12.75">
      <c r="A10" s="188">
        <v>41</v>
      </c>
      <c r="B10" s="195" t="s">
        <v>70</v>
      </c>
      <c r="C10" s="195">
        <v>34</v>
      </c>
      <c r="D10" s="196" t="s">
        <v>259</v>
      </c>
      <c r="E10" s="158" t="s">
        <v>260</v>
      </c>
      <c r="F10" s="189" t="s">
        <v>82</v>
      </c>
      <c r="G10" s="195" t="s">
        <v>67</v>
      </c>
      <c r="H10" s="189" t="s">
        <v>206</v>
      </c>
      <c r="I10" s="192"/>
      <c r="J10" s="192">
        <v>6</v>
      </c>
      <c r="K10" s="192">
        <v>3</v>
      </c>
      <c r="L10" s="192">
        <v>4.5</v>
      </c>
      <c r="M10" s="193">
        <f t="shared" si="0"/>
        <v>3</v>
      </c>
      <c r="N10" s="194">
        <f t="shared" si="1"/>
        <v>5.25</v>
      </c>
    </row>
    <row r="11" spans="1:14" ht="12.75">
      <c r="A11" s="188">
        <v>44</v>
      </c>
      <c r="B11" s="195" t="s">
        <v>70</v>
      </c>
      <c r="C11" s="195">
        <v>37</v>
      </c>
      <c r="D11" s="196" t="s">
        <v>264</v>
      </c>
      <c r="E11" s="158" t="s">
        <v>265</v>
      </c>
      <c r="F11" s="189"/>
      <c r="G11" s="195" t="s">
        <v>266</v>
      </c>
      <c r="H11" s="189" t="s">
        <v>272</v>
      </c>
      <c r="I11" s="192"/>
      <c r="J11" s="192">
        <v>6.5</v>
      </c>
      <c r="K11" s="192">
        <v>3</v>
      </c>
      <c r="L11" s="192">
        <v>5</v>
      </c>
      <c r="M11" s="193">
        <f t="shared" si="0"/>
        <v>3</v>
      </c>
      <c r="N11" s="194">
        <f t="shared" si="1"/>
        <v>5.75</v>
      </c>
    </row>
    <row r="12" spans="1:14" ht="12.75">
      <c r="A12" s="246">
        <v>7</v>
      </c>
      <c r="B12" s="125" t="s">
        <v>715</v>
      </c>
      <c r="C12" s="247"/>
      <c r="D12" s="248" t="s">
        <v>47</v>
      </c>
      <c r="E12" s="249"/>
      <c r="F12" s="247" t="s">
        <v>82</v>
      </c>
      <c r="G12" s="247"/>
      <c r="H12" s="247"/>
      <c r="I12" s="250">
        <v>2</v>
      </c>
      <c r="J12" s="250"/>
      <c r="K12" s="250">
        <v>4.5</v>
      </c>
      <c r="L12" s="250">
        <v>2.5</v>
      </c>
      <c r="M12" s="251">
        <f t="shared" si="0"/>
        <v>3.25</v>
      </c>
      <c r="N12" s="252">
        <f t="shared" si="1"/>
        <v>2.5</v>
      </c>
    </row>
    <row r="13" spans="1:14" ht="12.75">
      <c r="A13" s="246">
        <v>9</v>
      </c>
      <c r="B13" s="125" t="s">
        <v>715</v>
      </c>
      <c r="C13" s="247"/>
      <c r="D13" s="248" t="s">
        <v>98</v>
      </c>
      <c r="E13" s="249"/>
      <c r="F13" s="247" t="s">
        <v>82</v>
      </c>
      <c r="G13" s="247"/>
      <c r="H13" s="247"/>
      <c r="I13" s="250">
        <v>3</v>
      </c>
      <c r="J13" s="250">
        <v>6</v>
      </c>
      <c r="K13" s="250">
        <v>3.5</v>
      </c>
      <c r="L13" s="250">
        <v>2.5</v>
      </c>
      <c r="M13" s="251">
        <f t="shared" si="0"/>
        <v>3.25</v>
      </c>
      <c r="N13" s="252">
        <f t="shared" si="1"/>
        <v>4.25</v>
      </c>
    </row>
    <row r="14" spans="1:14" ht="24">
      <c r="A14" s="246">
        <v>6</v>
      </c>
      <c r="B14" s="125" t="s">
        <v>715</v>
      </c>
      <c r="C14" s="253" t="s">
        <v>309</v>
      </c>
      <c r="D14" s="254" t="s">
        <v>62</v>
      </c>
      <c r="E14" s="255" t="s">
        <v>63</v>
      </c>
      <c r="F14" s="247" t="s">
        <v>82</v>
      </c>
      <c r="G14" s="253" t="s">
        <v>136</v>
      </c>
      <c r="H14" s="247"/>
      <c r="I14" s="250">
        <v>4</v>
      </c>
      <c r="J14" s="250">
        <v>6</v>
      </c>
      <c r="K14" s="250">
        <v>3</v>
      </c>
      <c r="L14" s="250">
        <v>3.5</v>
      </c>
      <c r="M14" s="251">
        <f t="shared" si="0"/>
        <v>3.5</v>
      </c>
      <c r="N14" s="252">
        <f t="shared" si="1"/>
        <v>4.75</v>
      </c>
    </row>
    <row r="15" spans="1:14" ht="24">
      <c r="A15" s="188">
        <v>23</v>
      </c>
      <c r="B15" s="195" t="s">
        <v>70</v>
      </c>
      <c r="C15" s="195">
        <v>16</v>
      </c>
      <c r="D15" s="196" t="s">
        <v>226</v>
      </c>
      <c r="E15" s="158" t="s">
        <v>227</v>
      </c>
      <c r="F15" s="189" t="s">
        <v>82</v>
      </c>
      <c r="G15" s="195" t="s">
        <v>68</v>
      </c>
      <c r="H15" s="189" t="s">
        <v>205</v>
      </c>
      <c r="I15" s="204"/>
      <c r="J15" s="204">
        <v>6.5</v>
      </c>
      <c r="K15" s="204">
        <v>3.5</v>
      </c>
      <c r="L15" s="204">
        <v>4.5</v>
      </c>
      <c r="M15" s="193">
        <f t="shared" si="0"/>
        <v>3.5</v>
      </c>
      <c r="N15" s="194">
        <f t="shared" si="1"/>
        <v>5.5</v>
      </c>
    </row>
    <row r="16" spans="1:14" ht="12.75">
      <c r="A16" s="188">
        <v>214</v>
      </c>
      <c r="B16" s="189" t="s">
        <v>619</v>
      </c>
      <c r="C16" s="205">
        <v>2</v>
      </c>
      <c r="D16" s="206" t="s">
        <v>514</v>
      </c>
      <c r="E16" s="206" t="s">
        <v>575</v>
      </c>
      <c r="F16" s="189" t="s">
        <v>82</v>
      </c>
      <c r="G16" s="189" t="s">
        <v>55</v>
      </c>
      <c r="H16" s="189" t="s">
        <v>207</v>
      </c>
      <c r="I16" s="192">
        <v>3</v>
      </c>
      <c r="J16" s="192">
        <v>1</v>
      </c>
      <c r="K16" s="192">
        <v>4</v>
      </c>
      <c r="L16" s="192">
        <v>5</v>
      </c>
      <c r="M16" s="193">
        <f t="shared" si="0"/>
        <v>3.5</v>
      </c>
      <c r="N16" s="194">
        <f t="shared" si="1"/>
        <v>3</v>
      </c>
    </row>
    <row r="17" spans="1:14" ht="24">
      <c r="A17" s="188">
        <v>222</v>
      </c>
      <c r="B17" s="189" t="s">
        <v>619</v>
      </c>
      <c r="C17" s="205">
        <v>10</v>
      </c>
      <c r="D17" s="206" t="s">
        <v>522</v>
      </c>
      <c r="E17" s="206" t="s">
        <v>581</v>
      </c>
      <c r="F17" s="189" t="s">
        <v>82</v>
      </c>
      <c r="G17" s="189" t="s">
        <v>55</v>
      </c>
      <c r="H17" s="189" t="s">
        <v>207</v>
      </c>
      <c r="I17" s="192"/>
      <c r="J17" s="192">
        <v>3</v>
      </c>
      <c r="K17" s="192">
        <v>3.5</v>
      </c>
      <c r="L17" s="192">
        <v>1.5</v>
      </c>
      <c r="M17" s="193">
        <f t="shared" si="0"/>
        <v>3.5</v>
      </c>
      <c r="N17" s="194">
        <f t="shared" si="1"/>
        <v>2.25</v>
      </c>
    </row>
    <row r="18" spans="1:14" ht="12.75">
      <c r="A18" s="188">
        <v>236</v>
      </c>
      <c r="B18" s="189" t="s">
        <v>619</v>
      </c>
      <c r="C18" s="205">
        <v>24</v>
      </c>
      <c r="D18" s="207" t="s">
        <v>536</v>
      </c>
      <c r="E18" s="207" t="s">
        <v>592</v>
      </c>
      <c r="F18" s="189" t="s">
        <v>82</v>
      </c>
      <c r="G18" s="189" t="s">
        <v>56</v>
      </c>
      <c r="H18" s="189" t="s">
        <v>215</v>
      </c>
      <c r="I18" s="192"/>
      <c r="J18" s="192">
        <v>5.5</v>
      </c>
      <c r="K18" s="192">
        <v>3.5</v>
      </c>
      <c r="L18" s="192">
        <v>2</v>
      </c>
      <c r="M18" s="193">
        <f t="shared" si="0"/>
        <v>3.5</v>
      </c>
      <c r="N18" s="194">
        <f t="shared" si="1"/>
        <v>3.75</v>
      </c>
    </row>
    <row r="19" spans="1:14" ht="12.75">
      <c r="A19" s="188">
        <v>273</v>
      </c>
      <c r="B19" s="189" t="s">
        <v>619</v>
      </c>
      <c r="C19" s="205">
        <v>61</v>
      </c>
      <c r="D19" s="207" t="s">
        <v>89</v>
      </c>
      <c r="E19" s="207" t="s">
        <v>612</v>
      </c>
      <c r="F19" s="189" t="s">
        <v>82</v>
      </c>
      <c r="G19" s="189" t="s">
        <v>20</v>
      </c>
      <c r="H19" s="189" t="s">
        <v>213</v>
      </c>
      <c r="I19" s="192">
        <v>4</v>
      </c>
      <c r="J19" s="192">
        <v>4</v>
      </c>
      <c r="K19" s="192">
        <v>3</v>
      </c>
      <c r="L19" s="192">
        <v>2.5</v>
      </c>
      <c r="M19" s="193">
        <f t="shared" si="0"/>
        <v>3.5</v>
      </c>
      <c r="N19" s="194">
        <f t="shared" si="1"/>
        <v>3.25</v>
      </c>
    </row>
    <row r="20" spans="1:14" ht="12.75">
      <c r="A20" s="188">
        <v>213</v>
      </c>
      <c r="B20" s="189" t="s">
        <v>619</v>
      </c>
      <c r="C20" s="205">
        <v>1</v>
      </c>
      <c r="D20" s="206" t="s">
        <v>513</v>
      </c>
      <c r="E20" s="206" t="s">
        <v>574</v>
      </c>
      <c r="F20" s="189" t="s">
        <v>82</v>
      </c>
      <c r="G20" s="189" t="s">
        <v>55</v>
      </c>
      <c r="H20" s="189" t="s">
        <v>207</v>
      </c>
      <c r="I20" s="192">
        <v>4</v>
      </c>
      <c r="J20" s="192">
        <v>5</v>
      </c>
      <c r="K20" s="192">
        <v>3.5</v>
      </c>
      <c r="L20" s="192">
        <v>4</v>
      </c>
      <c r="M20" s="193">
        <f t="shared" si="0"/>
        <v>3.75</v>
      </c>
      <c r="N20" s="194">
        <f t="shared" si="1"/>
        <v>4.5</v>
      </c>
    </row>
    <row r="21" spans="1:14" ht="12.75">
      <c r="A21" s="188">
        <v>18</v>
      </c>
      <c r="B21" s="195" t="s">
        <v>70</v>
      </c>
      <c r="C21" s="195">
        <v>11</v>
      </c>
      <c r="D21" s="196" t="s">
        <v>170</v>
      </c>
      <c r="E21" s="208" t="s">
        <v>220</v>
      </c>
      <c r="F21" s="189" t="s">
        <v>82</v>
      </c>
      <c r="G21" s="209" t="s">
        <v>20</v>
      </c>
      <c r="H21" s="189" t="s">
        <v>213</v>
      </c>
      <c r="I21" s="192"/>
      <c r="J21" s="192">
        <v>4</v>
      </c>
      <c r="K21" s="192">
        <v>4</v>
      </c>
      <c r="L21" s="192">
        <v>1.5</v>
      </c>
      <c r="M21" s="193">
        <f t="shared" si="0"/>
        <v>4</v>
      </c>
      <c r="N21" s="194">
        <f t="shared" si="1"/>
        <v>2.75</v>
      </c>
    </row>
    <row r="22" spans="1:14" ht="12.75">
      <c r="A22" s="188">
        <v>64</v>
      </c>
      <c r="B22" s="189" t="s">
        <v>72</v>
      </c>
      <c r="C22" s="195">
        <v>19</v>
      </c>
      <c r="D22" s="196" t="s">
        <v>285</v>
      </c>
      <c r="E22" s="208" t="s">
        <v>286</v>
      </c>
      <c r="F22" s="189" t="s">
        <v>82</v>
      </c>
      <c r="G22" s="209" t="s">
        <v>99</v>
      </c>
      <c r="H22" s="189" t="s">
        <v>155</v>
      </c>
      <c r="I22" s="192">
        <v>3</v>
      </c>
      <c r="J22" s="192">
        <v>3</v>
      </c>
      <c r="K22" s="192">
        <v>5</v>
      </c>
      <c r="L22" s="192">
        <v>3</v>
      </c>
      <c r="M22" s="193">
        <f t="shared" si="0"/>
        <v>4</v>
      </c>
      <c r="N22" s="194">
        <f t="shared" si="1"/>
        <v>3</v>
      </c>
    </row>
    <row r="23" spans="1:14" ht="12.75">
      <c r="A23" s="188">
        <v>220</v>
      </c>
      <c r="B23" s="189" t="s">
        <v>619</v>
      </c>
      <c r="C23" s="205">
        <v>8</v>
      </c>
      <c r="D23" s="206" t="s">
        <v>520</v>
      </c>
      <c r="E23" s="206" t="s">
        <v>579</v>
      </c>
      <c r="F23" s="189" t="s">
        <v>82</v>
      </c>
      <c r="G23" s="189" t="s">
        <v>55</v>
      </c>
      <c r="H23" s="189" t="s">
        <v>207</v>
      </c>
      <c r="I23" s="192">
        <v>3</v>
      </c>
      <c r="J23" s="192">
        <v>4</v>
      </c>
      <c r="K23" s="192">
        <v>5</v>
      </c>
      <c r="L23" s="192">
        <v>3</v>
      </c>
      <c r="M23" s="193">
        <f t="shared" si="0"/>
        <v>4</v>
      </c>
      <c r="N23" s="194">
        <f t="shared" si="1"/>
        <v>3.5</v>
      </c>
    </row>
    <row r="24" spans="1:14" ht="12.75">
      <c r="A24" s="188">
        <v>297</v>
      </c>
      <c r="B24" s="189" t="s">
        <v>512</v>
      </c>
      <c r="C24" s="210">
        <v>3</v>
      </c>
      <c r="D24" s="211" t="s">
        <v>503</v>
      </c>
      <c r="E24" s="212" t="s">
        <v>504</v>
      </c>
      <c r="F24" s="189" t="s">
        <v>82</v>
      </c>
      <c r="G24" s="189" t="s">
        <v>65</v>
      </c>
      <c r="H24" s="189" t="s">
        <v>203</v>
      </c>
      <c r="I24" s="192">
        <v>5</v>
      </c>
      <c r="J24" s="192">
        <v>4</v>
      </c>
      <c r="K24" s="192">
        <v>3</v>
      </c>
      <c r="L24" s="192">
        <v>4</v>
      </c>
      <c r="M24" s="193">
        <f t="shared" si="0"/>
        <v>4</v>
      </c>
      <c r="N24" s="194">
        <f t="shared" si="1"/>
        <v>4</v>
      </c>
    </row>
    <row r="25" spans="1:14" ht="12.75">
      <c r="A25" s="188">
        <v>322</v>
      </c>
      <c r="B25" s="189" t="s">
        <v>678</v>
      </c>
      <c r="C25" s="189"/>
      <c r="D25" s="190" t="s">
        <v>677</v>
      </c>
      <c r="E25" s="191"/>
      <c r="F25" s="189"/>
      <c r="G25" s="189"/>
      <c r="H25" s="189"/>
      <c r="I25" s="192"/>
      <c r="J25" s="192">
        <v>3</v>
      </c>
      <c r="K25" s="192">
        <v>4</v>
      </c>
      <c r="L25" s="192">
        <v>3</v>
      </c>
      <c r="M25" s="193">
        <f t="shared" si="0"/>
        <v>4</v>
      </c>
      <c r="N25" s="194">
        <f t="shared" si="1"/>
        <v>3</v>
      </c>
    </row>
    <row r="26" spans="1:14" ht="12.75">
      <c r="A26" s="188">
        <v>14</v>
      </c>
      <c r="B26" s="195" t="s">
        <v>70</v>
      </c>
      <c r="C26" s="195">
        <v>7</v>
      </c>
      <c r="D26" s="196" t="s">
        <v>140</v>
      </c>
      <c r="E26" s="158" t="s">
        <v>141</v>
      </c>
      <c r="F26" s="189" t="s">
        <v>82</v>
      </c>
      <c r="G26" s="195" t="s">
        <v>67</v>
      </c>
      <c r="H26" s="209" t="s">
        <v>206</v>
      </c>
      <c r="I26" s="192">
        <v>5.5</v>
      </c>
      <c r="J26" s="192">
        <v>6</v>
      </c>
      <c r="K26" s="192">
        <v>3</v>
      </c>
      <c r="L26" s="192">
        <v>4</v>
      </c>
      <c r="M26" s="193">
        <f t="shared" si="0"/>
        <v>4.25</v>
      </c>
      <c r="N26" s="194">
        <f t="shared" si="1"/>
        <v>5</v>
      </c>
    </row>
    <row r="27" spans="1:14" ht="24">
      <c r="A27" s="188">
        <v>20</v>
      </c>
      <c r="B27" s="195" t="s">
        <v>70</v>
      </c>
      <c r="C27" s="195">
        <v>13</v>
      </c>
      <c r="D27" s="196" t="s">
        <v>173</v>
      </c>
      <c r="E27" s="158" t="s">
        <v>222</v>
      </c>
      <c r="F27" s="189" t="s">
        <v>82</v>
      </c>
      <c r="G27" s="195" t="s">
        <v>20</v>
      </c>
      <c r="H27" s="189" t="s">
        <v>213</v>
      </c>
      <c r="I27" s="192">
        <v>5</v>
      </c>
      <c r="J27" s="192">
        <v>5.5</v>
      </c>
      <c r="K27" s="192">
        <v>3.5</v>
      </c>
      <c r="L27" s="192">
        <v>4</v>
      </c>
      <c r="M27" s="193">
        <f t="shared" si="0"/>
        <v>4.25</v>
      </c>
      <c r="N27" s="194">
        <f t="shared" si="1"/>
        <v>4.75</v>
      </c>
    </row>
    <row r="28" spans="1:14" ht="24">
      <c r="A28" s="188">
        <v>215</v>
      </c>
      <c r="B28" s="189" t="s">
        <v>619</v>
      </c>
      <c r="C28" s="205">
        <v>3</v>
      </c>
      <c r="D28" s="206" t="s">
        <v>515</v>
      </c>
      <c r="E28" s="206" t="s">
        <v>511</v>
      </c>
      <c r="F28" s="189" t="s">
        <v>82</v>
      </c>
      <c r="G28" s="189" t="s">
        <v>55</v>
      </c>
      <c r="H28" s="189" t="s">
        <v>207</v>
      </c>
      <c r="I28" s="192">
        <v>4</v>
      </c>
      <c r="J28" s="192">
        <v>5</v>
      </c>
      <c r="K28" s="192">
        <v>4.5</v>
      </c>
      <c r="L28" s="192">
        <v>3</v>
      </c>
      <c r="M28" s="193">
        <f t="shared" si="0"/>
        <v>4.25</v>
      </c>
      <c r="N28" s="194">
        <f t="shared" si="1"/>
        <v>4</v>
      </c>
    </row>
    <row r="29" spans="1:14" ht="24">
      <c r="A29" s="188">
        <v>240</v>
      </c>
      <c r="B29" s="189" t="s">
        <v>619</v>
      </c>
      <c r="C29" s="205">
        <v>28</v>
      </c>
      <c r="D29" s="207" t="s">
        <v>540</v>
      </c>
      <c r="E29" s="207" t="s">
        <v>594</v>
      </c>
      <c r="F29" s="189" t="s">
        <v>82</v>
      </c>
      <c r="G29" s="189" t="s">
        <v>56</v>
      </c>
      <c r="H29" s="189" t="s">
        <v>215</v>
      </c>
      <c r="I29" s="192">
        <v>5</v>
      </c>
      <c r="J29" s="192">
        <v>2.5</v>
      </c>
      <c r="K29" s="192">
        <v>3.5</v>
      </c>
      <c r="L29" s="192">
        <v>1</v>
      </c>
      <c r="M29" s="193">
        <f t="shared" si="0"/>
        <v>4.25</v>
      </c>
      <c r="N29" s="194">
        <f t="shared" si="1"/>
        <v>1.75</v>
      </c>
    </row>
    <row r="30" spans="1:14" ht="24">
      <c r="A30" s="188">
        <v>244</v>
      </c>
      <c r="B30" s="189" t="s">
        <v>619</v>
      </c>
      <c r="C30" s="205">
        <v>32</v>
      </c>
      <c r="D30" s="207" t="s">
        <v>544</v>
      </c>
      <c r="E30" s="207" t="s">
        <v>590</v>
      </c>
      <c r="F30" s="189" t="s">
        <v>82</v>
      </c>
      <c r="G30" s="189" t="s">
        <v>56</v>
      </c>
      <c r="H30" s="189" t="s">
        <v>215</v>
      </c>
      <c r="I30" s="192">
        <v>4.5</v>
      </c>
      <c r="J30" s="192">
        <v>4</v>
      </c>
      <c r="K30" s="192">
        <v>4</v>
      </c>
      <c r="L30" s="192">
        <v>3.5</v>
      </c>
      <c r="M30" s="193">
        <f t="shared" si="0"/>
        <v>4.25</v>
      </c>
      <c r="N30" s="194">
        <f t="shared" si="1"/>
        <v>3.75</v>
      </c>
    </row>
    <row r="31" spans="1:14" ht="24">
      <c r="A31" s="188">
        <v>245</v>
      </c>
      <c r="B31" s="189" t="s">
        <v>619</v>
      </c>
      <c r="C31" s="205">
        <v>33</v>
      </c>
      <c r="D31" s="207" t="s">
        <v>545</v>
      </c>
      <c r="E31" s="207" t="s">
        <v>590</v>
      </c>
      <c r="F31" s="189" t="s">
        <v>82</v>
      </c>
      <c r="G31" s="189" t="s">
        <v>56</v>
      </c>
      <c r="H31" s="189" t="s">
        <v>215</v>
      </c>
      <c r="I31" s="192">
        <v>5.5</v>
      </c>
      <c r="J31" s="192">
        <v>4.5</v>
      </c>
      <c r="K31" s="192">
        <v>3</v>
      </c>
      <c r="L31" s="192">
        <v>2</v>
      </c>
      <c r="M31" s="193">
        <f t="shared" si="0"/>
        <v>4.25</v>
      </c>
      <c r="N31" s="194">
        <f t="shared" si="1"/>
        <v>3.25</v>
      </c>
    </row>
    <row r="32" spans="1:14" ht="12.75">
      <c r="A32" s="188">
        <v>11</v>
      </c>
      <c r="B32" s="195" t="s">
        <v>70</v>
      </c>
      <c r="C32" s="195">
        <v>4</v>
      </c>
      <c r="D32" s="196" t="s">
        <v>81</v>
      </c>
      <c r="E32" s="158" t="s">
        <v>66</v>
      </c>
      <c r="F32" s="189" t="s">
        <v>82</v>
      </c>
      <c r="G32" s="195" t="s">
        <v>271</v>
      </c>
      <c r="H32" s="189"/>
      <c r="I32" s="192">
        <v>4</v>
      </c>
      <c r="J32" s="192">
        <v>7</v>
      </c>
      <c r="K32" s="192">
        <v>5</v>
      </c>
      <c r="L32" s="192">
        <v>4.5</v>
      </c>
      <c r="M32" s="193">
        <f t="shared" si="0"/>
        <v>4.5</v>
      </c>
      <c r="N32" s="194">
        <f t="shared" si="1"/>
        <v>5.75</v>
      </c>
    </row>
    <row r="33" spans="1:14" ht="24">
      <c r="A33" s="188">
        <v>15</v>
      </c>
      <c r="B33" s="195" t="s">
        <v>70</v>
      </c>
      <c r="C33" s="195">
        <v>8</v>
      </c>
      <c r="D33" s="196" t="s">
        <v>134</v>
      </c>
      <c r="E33" s="158" t="s">
        <v>142</v>
      </c>
      <c r="F33" s="189" t="s">
        <v>82</v>
      </c>
      <c r="G33" s="195" t="s">
        <v>64</v>
      </c>
      <c r="H33" s="189" t="s">
        <v>210</v>
      </c>
      <c r="I33" s="192"/>
      <c r="J33" s="192">
        <v>4</v>
      </c>
      <c r="K33" s="192">
        <v>4.5</v>
      </c>
      <c r="L33" s="192">
        <v>3</v>
      </c>
      <c r="M33" s="193">
        <f t="shared" si="0"/>
        <v>4.5</v>
      </c>
      <c r="N33" s="194">
        <f t="shared" si="1"/>
        <v>3.5</v>
      </c>
    </row>
    <row r="34" spans="1:14" ht="12.75">
      <c r="A34" s="188">
        <v>37</v>
      </c>
      <c r="B34" s="195" t="s">
        <v>70</v>
      </c>
      <c r="C34" s="195">
        <v>30</v>
      </c>
      <c r="D34" s="196" t="s">
        <v>254</v>
      </c>
      <c r="E34" s="158" t="s">
        <v>253</v>
      </c>
      <c r="F34" s="189" t="s">
        <v>82</v>
      </c>
      <c r="G34" s="195" t="s">
        <v>55</v>
      </c>
      <c r="H34" s="189" t="s">
        <v>207</v>
      </c>
      <c r="I34" s="192">
        <v>3.5</v>
      </c>
      <c r="J34" s="192">
        <v>2.5</v>
      </c>
      <c r="K34" s="192">
        <v>5.5</v>
      </c>
      <c r="L34" s="192">
        <v>3</v>
      </c>
      <c r="M34" s="193">
        <f t="shared" si="0"/>
        <v>4.5</v>
      </c>
      <c r="N34" s="194">
        <f t="shared" si="1"/>
        <v>2.75</v>
      </c>
    </row>
    <row r="35" spans="1:14" ht="36">
      <c r="A35" s="188">
        <v>111</v>
      </c>
      <c r="B35" s="189" t="s">
        <v>132</v>
      </c>
      <c r="C35" s="209">
        <v>35</v>
      </c>
      <c r="D35" s="213" t="s">
        <v>163</v>
      </c>
      <c r="E35" s="214" t="s">
        <v>344</v>
      </c>
      <c r="F35" s="209" t="s">
        <v>114</v>
      </c>
      <c r="G35" s="189" t="s">
        <v>133</v>
      </c>
      <c r="H35" s="215" t="s">
        <v>157</v>
      </c>
      <c r="I35" s="192"/>
      <c r="J35" s="192">
        <v>6</v>
      </c>
      <c r="K35" s="192">
        <v>4.5</v>
      </c>
      <c r="L35" s="192">
        <v>4</v>
      </c>
      <c r="M35" s="193">
        <f t="shared" si="0"/>
        <v>4.5</v>
      </c>
      <c r="N35" s="194">
        <f t="shared" si="1"/>
        <v>5</v>
      </c>
    </row>
    <row r="36" spans="1:14" ht="24">
      <c r="A36" s="188">
        <v>223</v>
      </c>
      <c r="B36" s="189" t="s">
        <v>619</v>
      </c>
      <c r="C36" s="205">
        <v>11</v>
      </c>
      <c r="D36" s="206" t="s">
        <v>523</v>
      </c>
      <c r="E36" s="206" t="s">
        <v>582</v>
      </c>
      <c r="F36" s="189" t="s">
        <v>82</v>
      </c>
      <c r="G36" s="189" t="s">
        <v>55</v>
      </c>
      <c r="H36" s="189" t="s">
        <v>207</v>
      </c>
      <c r="I36" s="192"/>
      <c r="J36" s="192">
        <v>6</v>
      </c>
      <c r="K36" s="192">
        <v>4.5</v>
      </c>
      <c r="L36" s="192">
        <v>3</v>
      </c>
      <c r="M36" s="193">
        <f t="shared" si="0"/>
        <v>4.5</v>
      </c>
      <c r="N36" s="194">
        <f t="shared" si="1"/>
        <v>4.5</v>
      </c>
    </row>
    <row r="37" spans="1:14" ht="24">
      <c r="A37" s="188">
        <v>228</v>
      </c>
      <c r="B37" s="189" t="s">
        <v>619</v>
      </c>
      <c r="C37" s="205">
        <v>16</v>
      </c>
      <c r="D37" s="206" t="s">
        <v>528</v>
      </c>
      <c r="E37" s="206" t="s">
        <v>510</v>
      </c>
      <c r="F37" s="189" t="s">
        <v>82</v>
      </c>
      <c r="G37" s="189" t="s">
        <v>55</v>
      </c>
      <c r="H37" s="189" t="s">
        <v>207</v>
      </c>
      <c r="I37" s="192"/>
      <c r="J37" s="192">
        <v>5.5</v>
      </c>
      <c r="K37" s="192">
        <v>4.5</v>
      </c>
      <c r="L37" s="192">
        <v>4.5</v>
      </c>
      <c r="M37" s="193">
        <f t="shared" si="0"/>
        <v>4.5</v>
      </c>
      <c r="N37" s="194">
        <f t="shared" si="1"/>
        <v>5</v>
      </c>
    </row>
    <row r="38" spans="1:14" ht="12.75">
      <c r="A38" s="188">
        <v>234</v>
      </c>
      <c r="B38" s="189" t="s">
        <v>619</v>
      </c>
      <c r="C38" s="205">
        <v>22</v>
      </c>
      <c r="D38" s="207" t="s">
        <v>534</v>
      </c>
      <c r="E38" s="207" t="s">
        <v>590</v>
      </c>
      <c r="F38" s="189" t="s">
        <v>82</v>
      </c>
      <c r="G38" s="189" t="s">
        <v>56</v>
      </c>
      <c r="H38" s="189" t="s">
        <v>215</v>
      </c>
      <c r="I38" s="192">
        <v>3.5</v>
      </c>
      <c r="J38" s="192">
        <v>3.5</v>
      </c>
      <c r="K38" s="192">
        <v>5.5</v>
      </c>
      <c r="L38" s="192">
        <v>4</v>
      </c>
      <c r="M38" s="193">
        <f t="shared" si="0"/>
        <v>4.5</v>
      </c>
      <c r="N38" s="194">
        <f t="shared" si="1"/>
        <v>3.75</v>
      </c>
    </row>
    <row r="39" spans="1:14" ht="24">
      <c r="A39" s="188">
        <v>246</v>
      </c>
      <c r="B39" s="189" t="s">
        <v>619</v>
      </c>
      <c r="C39" s="205">
        <v>34</v>
      </c>
      <c r="D39" s="207" t="s">
        <v>546</v>
      </c>
      <c r="E39" s="207" t="s">
        <v>590</v>
      </c>
      <c r="F39" s="189" t="s">
        <v>82</v>
      </c>
      <c r="G39" s="189" t="s">
        <v>56</v>
      </c>
      <c r="H39" s="189" t="s">
        <v>215</v>
      </c>
      <c r="I39" s="192">
        <v>5</v>
      </c>
      <c r="J39" s="192">
        <v>4</v>
      </c>
      <c r="K39" s="192">
        <v>4</v>
      </c>
      <c r="L39" s="192">
        <v>4</v>
      </c>
      <c r="M39" s="193">
        <f t="shared" si="0"/>
        <v>4.5</v>
      </c>
      <c r="N39" s="194">
        <f t="shared" si="1"/>
        <v>4</v>
      </c>
    </row>
    <row r="40" spans="1:14" ht="24">
      <c r="A40" s="188">
        <v>279</v>
      </c>
      <c r="B40" s="189" t="s">
        <v>619</v>
      </c>
      <c r="C40" s="205">
        <v>67</v>
      </c>
      <c r="D40" s="207" t="s">
        <v>392</v>
      </c>
      <c r="E40" s="207" t="s">
        <v>393</v>
      </c>
      <c r="F40" s="189" t="s">
        <v>82</v>
      </c>
      <c r="G40" s="189" t="s">
        <v>20</v>
      </c>
      <c r="H40" s="189" t="s">
        <v>213</v>
      </c>
      <c r="I40" s="192">
        <v>5</v>
      </c>
      <c r="J40" s="192">
        <v>5.5</v>
      </c>
      <c r="K40" s="192">
        <v>4</v>
      </c>
      <c r="L40" s="192">
        <v>3</v>
      </c>
      <c r="M40" s="193">
        <f aca="true" t="shared" si="2" ref="M40:M71">AVERAGE(I40,K40)</f>
        <v>4.5</v>
      </c>
      <c r="N40" s="194">
        <f aca="true" t="shared" si="3" ref="N40:N71">AVERAGE(J40,L40)</f>
        <v>4.25</v>
      </c>
    </row>
    <row r="41" spans="1:14" ht="24">
      <c r="A41" s="188">
        <v>280</v>
      </c>
      <c r="B41" s="189" t="s">
        <v>619</v>
      </c>
      <c r="C41" s="205">
        <v>68</v>
      </c>
      <c r="D41" s="207" t="s">
        <v>394</v>
      </c>
      <c r="E41" s="207" t="s">
        <v>393</v>
      </c>
      <c r="F41" s="189" t="s">
        <v>82</v>
      </c>
      <c r="G41" s="189" t="s">
        <v>20</v>
      </c>
      <c r="H41" s="189" t="s">
        <v>213</v>
      </c>
      <c r="I41" s="192">
        <v>4.5</v>
      </c>
      <c r="J41" s="192">
        <v>5.5</v>
      </c>
      <c r="K41" s="192">
        <v>4.5</v>
      </c>
      <c r="L41" s="192">
        <v>5</v>
      </c>
      <c r="M41" s="193">
        <f t="shared" si="2"/>
        <v>4.5</v>
      </c>
      <c r="N41" s="194">
        <f t="shared" si="3"/>
        <v>5.25</v>
      </c>
    </row>
    <row r="42" spans="1:14" ht="24">
      <c r="A42" s="188">
        <v>291</v>
      </c>
      <c r="B42" s="189" t="s">
        <v>619</v>
      </c>
      <c r="C42" s="205">
        <v>79</v>
      </c>
      <c r="D42" s="216" t="s">
        <v>572</v>
      </c>
      <c r="E42" s="216" t="s">
        <v>617</v>
      </c>
      <c r="F42" s="189" t="s">
        <v>82</v>
      </c>
      <c r="G42" s="189" t="s">
        <v>20</v>
      </c>
      <c r="H42" s="189" t="s">
        <v>213</v>
      </c>
      <c r="I42" s="192"/>
      <c r="J42" s="192">
        <v>7</v>
      </c>
      <c r="K42" s="192">
        <v>4.5</v>
      </c>
      <c r="L42" s="192">
        <v>4.5</v>
      </c>
      <c r="M42" s="193">
        <f t="shared" si="2"/>
        <v>4.5</v>
      </c>
      <c r="N42" s="194">
        <f t="shared" si="3"/>
        <v>5.75</v>
      </c>
    </row>
    <row r="43" spans="1:14" ht="36">
      <c r="A43" s="188">
        <v>60</v>
      </c>
      <c r="B43" s="189" t="s">
        <v>72</v>
      </c>
      <c r="C43" s="195">
        <v>15</v>
      </c>
      <c r="D43" s="196" t="s">
        <v>171</v>
      </c>
      <c r="E43" s="158" t="s">
        <v>221</v>
      </c>
      <c r="F43" s="189" t="s">
        <v>82</v>
      </c>
      <c r="G43" s="195" t="s">
        <v>20</v>
      </c>
      <c r="H43" s="189" t="s">
        <v>213</v>
      </c>
      <c r="I43" s="192">
        <v>4.5</v>
      </c>
      <c r="J43" s="192">
        <v>3.5</v>
      </c>
      <c r="K43" s="192">
        <v>5</v>
      </c>
      <c r="L43" s="192">
        <v>4</v>
      </c>
      <c r="M43" s="193">
        <f t="shared" si="2"/>
        <v>4.75</v>
      </c>
      <c r="N43" s="194">
        <f t="shared" si="3"/>
        <v>3.75</v>
      </c>
    </row>
    <row r="44" spans="1:14" ht="12.75">
      <c r="A44" s="188">
        <v>100</v>
      </c>
      <c r="B44" s="189" t="s">
        <v>132</v>
      </c>
      <c r="C44" s="209">
        <v>24</v>
      </c>
      <c r="D44" s="217" t="s">
        <v>331</v>
      </c>
      <c r="E44" s="218" t="s">
        <v>332</v>
      </c>
      <c r="F44" s="209" t="s">
        <v>333</v>
      </c>
      <c r="G44" s="189" t="s">
        <v>99</v>
      </c>
      <c r="H44" s="209" t="s">
        <v>155</v>
      </c>
      <c r="I44" s="192">
        <v>6</v>
      </c>
      <c r="J44" s="192">
        <v>8</v>
      </c>
      <c r="K44" s="192">
        <v>3.5</v>
      </c>
      <c r="L44" s="192">
        <v>4.5</v>
      </c>
      <c r="M44" s="193">
        <f t="shared" si="2"/>
        <v>4.75</v>
      </c>
      <c r="N44" s="194">
        <f t="shared" si="3"/>
        <v>6.25</v>
      </c>
    </row>
    <row r="45" spans="1:14" ht="24">
      <c r="A45" s="188">
        <v>110</v>
      </c>
      <c r="B45" s="189" t="s">
        <v>132</v>
      </c>
      <c r="C45" s="209">
        <v>34</v>
      </c>
      <c r="D45" s="213" t="s">
        <v>162</v>
      </c>
      <c r="E45" s="219" t="s">
        <v>161</v>
      </c>
      <c r="F45" s="209" t="s">
        <v>115</v>
      </c>
      <c r="G45" s="189" t="s">
        <v>133</v>
      </c>
      <c r="H45" s="215" t="s">
        <v>157</v>
      </c>
      <c r="I45" s="192">
        <v>5.5</v>
      </c>
      <c r="J45" s="192">
        <v>2.5</v>
      </c>
      <c r="K45" s="192">
        <v>4</v>
      </c>
      <c r="L45" s="192">
        <v>1</v>
      </c>
      <c r="M45" s="193">
        <f t="shared" si="2"/>
        <v>4.75</v>
      </c>
      <c r="N45" s="194">
        <f t="shared" si="3"/>
        <v>1.75</v>
      </c>
    </row>
    <row r="46" spans="1:14" ht="24">
      <c r="A46" s="188">
        <v>146</v>
      </c>
      <c r="B46" s="189" t="s">
        <v>30</v>
      </c>
      <c r="C46" s="124">
        <v>32</v>
      </c>
      <c r="D46" s="220" t="s">
        <v>394</v>
      </c>
      <c r="E46" s="221" t="s">
        <v>393</v>
      </c>
      <c r="F46" s="222" t="s">
        <v>82</v>
      </c>
      <c r="G46" s="189" t="s">
        <v>20</v>
      </c>
      <c r="H46" s="189" t="s">
        <v>213</v>
      </c>
      <c r="I46" s="192">
        <v>4.5</v>
      </c>
      <c r="J46" s="192">
        <v>5</v>
      </c>
      <c r="K46" s="192">
        <v>5</v>
      </c>
      <c r="L46" s="192">
        <v>5</v>
      </c>
      <c r="M46" s="193">
        <f t="shared" si="2"/>
        <v>4.75</v>
      </c>
      <c r="N46" s="194">
        <f t="shared" si="3"/>
        <v>5</v>
      </c>
    </row>
    <row r="47" spans="1:14" ht="24">
      <c r="A47" s="188">
        <v>287</v>
      </c>
      <c r="B47" s="189" t="s">
        <v>619</v>
      </c>
      <c r="C47" s="205">
        <v>75</v>
      </c>
      <c r="D47" s="207" t="s">
        <v>404</v>
      </c>
      <c r="E47" s="207" t="s">
        <v>615</v>
      </c>
      <c r="F47" s="189" t="s">
        <v>82</v>
      </c>
      <c r="G47" s="189" t="s">
        <v>20</v>
      </c>
      <c r="H47" s="189" t="s">
        <v>213</v>
      </c>
      <c r="I47" s="192">
        <v>5</v>
      </c>
      <c r="J47" s="192">
        <v>4.5</v>
      </c>
      <c r="K47" s="192">
        <v>4.5</v>
      </c>
      <c r="L47" s="192">
        <v>5</v>
      </c>
      <c r="M47" s="193">
        <f t="shared" si="2"/>
        <v>4.75</v>
      </c>
      <c r="N47" s="194">
        <f t="shared" si="3"/>
        <v>4.75</v>
      </c>
    </row>
    <row r="48" spans="1:14" ht="24">
      <c r="A48" s="188">
        <v>289</v>
      </c>
      <c r="B48" s="189" t="s">
        <v>619</v>
      </c>
      <c r="C48" s="205">
        <v>77</v>
      </c>
      <c r="D48" s="216" t="s">
        <v>716</v>
      </c>
      <c r="E48" s="216" t="s">
        <v>623</v>
      </c>
      <c r="F48" s="189" t="s">
        <v>82</v>
      </c>
      <c r="G48" s="189" t="s">
        <v>20</v>
      </c>
      <c r="H48" s="189" t="s">
        <v>213</v>
      </c>
      <c r="I48" s="192">
        <v>4</v>
      </c>
      <c r="J48" s="192">
        <v>5.5</v>
      </c>
      <c r="K48" s="192">
        <v>5.5</v>
      </c>
      <c r="L48" s="192">
        <v>4</v>
      </c>
      <c r="M48" s="193">
        <f t="shared" si="2"/>
        <v>4.75</v>
      </c>
      <c r="N48" s="194">
        <f t="shared" si="3"/>
        <v>4.75</v>
      </c>
    </row>
    <row r="49" spans="1:14" ht="36">
      <c r="A49" s="188">
        <v>19</v>
      </c>
      <c r="B49" s="195" t="s">
        <v>70</v>
      </c>
      <c r="C49" s="195">
        <v>12</v>
      </c>
      <c r="D49" s="196" t="s">
        <v>171</v>
      </c>
      <c r="E49" s="158" t="s">
        <v>221</v>
      </c>
      <c r="F49" s="189" t="s">
        <v>82</v>
      </c>
      <c r="G49" s="195" t="s">
        <v>20</v>
      </c>
      <c r="H49" s="189" t="s">
        <v>213</v>
      </c>
      <c r="I49" s="192">
        <v>5</v>
      </c>
      <c r="J49" s="192">
        <v>3.5</v>
      </c>
      <c r="K49" s="192">
        <v>5</v>
      </c>
      <c r="L49" s="192">
        <v>4</v>
      </c>
      <c r="M49" s="193">
        <f t="shared" si="2"/>
        <v>5</v>
      </c>
      <c r="N49" s="194">
        <f t="shared" si="3"/>
        <v>3.75</v>
      </c>
    </row>
    <row r="50" spans="1:14" ht="12.75">
      <c r="A50" s="188">
        <v>29</v>
      </c>
      <c r="B50" s="195" t="s">
        <v>70</v>
      </c>
      <c r="C50" s="195">
        <v>22</v>
      </c>
      <c r="D50" s="196" t="s">
        <v>238</v>
      </c>
      <c r="E50" s="158" t="s">
        <v>239</v>
      </c>
      <c r="F50" s="189" t="s">
        <v>82</v>
      </c>
      <c r="G50" s="195" t="s">
        <v>99</v>
      </c>
      <c r="H50" s="189" t="s">
        <v>155</v>
      </c>
      <c r="I50" s="192">
        <v>6</v>
      </c>
      <c r="J50" s="192">
        <v>5</v>
      </c>
      <c r="K50" s="192">
        <v>4</v>
      </c>
      <c r="L50" s="192">
        <v>3</v>
      </c>
      <c r="M50" s="193">
        <f t="shared" si="2"/>
        <v>5</v>
      </c>
      <c r="N50" s="194">
        <f t="shared" si="3"/>
        <v>4</v>
      </c>
    </row>
    <row r="51" spans="1:14" ht="12.75">
      <c r="A51" s="188">
        <v>63</v>
      </c>
      <c r="B51" s="189" t="s">
        <v>72</v>
      </c>
      <c r="C51" s="195">
        <v>18</v>
      </c>
      <c r="D51" s="196" t="s">
        <v>283</v>
      </c>
      <c r="E51" s="208" t="s">
        <v>284</v>
      </c>
      <c r="F51" s="189" t="s">
        <v>82</v>
      </c>
      <c r="G51" s="209" t="s">
        <v>99</v>
      </c>
      <c r="H51" s="189" t="s">
        <v>155</v>
      </c>
      <c r="I51" s="192"/>
      <c r="J51" s="192">
        <v>6</v>
      </c>
      <c r="K51" s="192">
        <v>5</v>
      </c>
      <c r="L51" s="192">
        <v>6</v>
      </c>
      <c r="M51" s="193">
        <f t="shared" si="2"/>
        <v>5</v>
      </c>
      <c r="N51" s="194">
        <f t="shared" si="3"/>
        <v>6</v>
      </c>
    </row>
    <row r="52" spans="1:14" ht="12.75">
      <c r="A52" s="188">
        <v>107</v>
      </c>
      <c r="B52" s="189" t="s">
        <v>132</v>
      </c>
      <c r="C52" s="209">
        <v>31</v>
      </c>
      <c r="D52" s="213" t="s">
        <v>128</v>
      </c>
      <c r="E52" s="223" t="s">
        <v>127</v>
      </c>
      <c r="F52" s="209" t="s">
        <v>115</v>
      </c>
      <c r="G52" s="189" t="s">
        <v>133</v>
      </c>
      <c r="H52" s="215" t="s">
        <v>157</v>
      </c>
      <c r="I52" s="192"/>
      <c r="J52" s="192">
        <v>3.5</v>
      </c>
      <c r="K52" s="192">
        <v>5</v>
      </c>
      <c r="L52" s="192">
        <v>1.5</v>
      </c>
      <c r="M52" s="193">
        <f t="shared" si="2"/>
        <v>5</v>
      </c>
      <c r="N52" s="194">
        <f t="shared" si="3"/>
        <v>2.5</v>
      </c>
    </row>
    <row r="53" spans="1:14" ht="36">
      <c r="A53" s="188">
        <v>109</v>
      </c>
      <c r="B53" s="189" t="s">
        <v>132</v>
      </c>
      <c r="C53" s="209">
        <v>33</v>
      </c>
      <c r="D53" s="213" t="s">
        <v>130</v>
      </c>
      <c r="E53" s="219" t="s">
        <v>160</v>
      </c>
      <c r="F53" s="209" t="s">
        <v>115</v>
      </c>
      <c r="G53" s="189" t="s">
        <v>133</v>
      </c>
      <c r="H53" s="215" t="s">
        <v>157</v>
      </c>
      <c r="I53" s="192">
        <v>4.5</v>
      </c>
      <c r="J53" s="192">
        <v>5</v>
      </c>
      <c r="K53" s="192">
        <v>5.5</v>
      </c>
      <c r="L53" s="192">
        <v>7</v>
      </c>
      <c r="M53" s="193">
        <f t="shared" si="2"/>
        <v>5</v>
      </c>
      <c r="N53" s="194">
        <f t="shared" si="3"/>
        <v>6</v>
      </c>
    </row>
    <row r="54" spans="1:14" ht="36">
      <c r="A54" s="188">
        <v>114</v>
      </c>
      <c r="B54" s="189" t="s">
        <v>132</v>
      </c>
      <c r="C54" s="209">
        <v>38</v>
      </c>
      <c r="D54" s="213" t="s">
        <v>347</v>
      </c>
      <c r="E54" s="214" t="s">
        <v>344</v>
      </c>
      <c r="F54" s="209" t="s">
        <v>115</v>
      </c>
      <c r="G54" s="189" t="s">
        <v>133</v>
      </c>
      <c r="H54" s="215" t="s">
        <v>157</v>
      </c>
      <c r="I54" s="192">
        <v>4.5</v>
      </c>
      <c r="J54" s="192">
        <v>3.5</v>
      </c>
      <c r="K54" s="192">
        <v>5.5</v>
      </c>
      <c r="L54" s="192">
        <v>3</v>
      </c>
      <c r="M54" s="193">
        <f t="shared" si="2"/>
        <v>5</v>
      </c>
      <c r="N54" s="194">
        <f t="shared" si="3"/>
        <v>3.25</v>
      </c>
    </row>
    <row r="55" spans="1:14" ht="24">
      <c r="A55" s="188">
        <v>149</v>
      </c>
      <c r="B55" s="189" t="s">
        <v>30</v>
      </c>
      <c r="C55" s="124">
        <v>35</v>
      </c>
      <c r="D55" s="220" t="s">
        <v>398</v>
      </c>
      <c r="E55" s="214" t="s">
        <v>399</v>
      </c>
      <c r="F55" s="222" t="s">
        <v>82</v>
      </c>
      <c r="G55" s="189" t="s">
        <v>20</v>
      </c>
      <c r="H55" s="189" t="s">
        <v>213</v>
      </c>
      <c r="I55" s="192"/>
      <c r="J55" s="192">
        <v>4.5</v>
      </c>
      <c r="K55" s="192">
        <v>5</v>
      </c>
      <c r="L55" s="192">
        <v>5</v>
      </c>
      <c r="M55" s="193">
        <f t="shared" si="2"/>
        <v>5</v>
      </c>
      <c r="N55" s="194">
        <f t="shared" si="3"/>
        <v>4.75</v>
      </c>
    </row>
    <row r="56" spans="1:14" ht="24">
      <c r="A56" s="188">
        <v>221</v>
      </c>
      <c r="B56" s="189" t="s">
        <v>619</v>
      </c>
      <c r="C56" s="205">
        <v>9</v>
      </c>
      <c r="D56" s="206" t="s">
        <v>521</v>
      </c>
      <c r="E56" s="206" t="s">
        <v>580</v>
      </c>
      <c r="F56" s="189" t="s">
        <v>82</v>
      </c>
      <c r="G56" s="189" t="s">
        <v>55</v>
      </c>
      <c r="H56" s="189" t="s">
        <v>207</v>
      </c>
      <c r="I56" s="192">
        <v>6</v>
      </c>
      <c r="J56" s="192">
        <v>6.5</v>
      </c>
      <c r="K56" s="192">
        <v>4</v>
      </c>
      <c r="L56" s="192">
        <v>4.5</v>
      </c>
      <c r="M56" s="193">
        <f t="shared" si="2"/>
        <v>5</v>
      </c>
      <c r="N56" s="194">
        <f t="shared" si="3"/>
        <v>5.5</v>
      </c>
    </row>
    <row r="57" spans="1:14" ht="24">
      <c r="A57" s="188">
        <v>225</v>
      </c>
      <c r="B57" s="189" t="s">
        <v>619</v>
      </c>
      <c r="C57" s="205">
        <v>13</v>
      </c>
      <c r="D57" s="206" t="s">
        <v>525</v>
      </c>
      <c r="E57" s="206" t="s">
        <v>583</v>
      </c>
      <c r="F57" s="189" t="s">
        <v>82</v>
      </c>
      <c r="G57" s="189" t="s">
        <v>55</v>
      </c>
      <c r="H57" s="189" t="s">
        <v>207</v>
      </c>
      <c r="I57" s="192"/>
      <c r="J57" s="192">
        <v>4.5</v>
      </c>
      <c r="K57" s="192">
        <v>5</v>
      </c>
      <c r="L57" s="192">
        <v>4</v>
      </c>
      <c r="M57" s="193">
        <f t="shared" si="2"/>
        <v>5</v>
      </c>
      <c r="N57" s="194">
        <f t="shared" si="3"/>
        <v>4.25</v>
      </c>
    </row>
    <row r="58" spans="1:14" ht="24">
      <c r="A58" s="188">
        <v>239</v>
      </c>
      <c r="B58" s="189" t="s">
        <v>619</v>
      </c>
      <c r="C58" s="205">
        <v>27</v>
      </c>
      <c r="D58" s="207" t="s">
        <v>539</v>
      </c>
      <c r="E58" s="207" t="s">
        <v>594</v>
      </c>
      <c r="F58" s="189" t="s">
        <v>82</v>
      </c>
      <c r="G58" s="189" t="s">
        <v>56</v>
      </c>
      <c r="H58" s="189" t="s">
        <v>215</v>
      </c>
      <c r="I58" s="192">
        <v>5.5</v>
      </c>
      <c r="J58" s="192">
        <v>2.5</v>
      </c>
      <c r="K58" s="192">
        <v>4.5</v>
      </c>
      <c r="L58" s="192">
        <v>2.5</v>
      </c>
      <c r="M58" s="193">
        <f t="shared" si="2"/>
        <v>5</v>
      </c>
      <c r="N58" s="194">
        <f t="shared" si="3"/>
        <v>2.5</v>
      </c>
    </row>
    <row r="59" spans="1:14" ht="24">
      <c r="A59" s="188">
        <v>243</v>
      </c>
      <c r="B59" s="189" t="s">
        <v>619</v>
      </c>
      <c r="C59" s="205">
        <v>31</v>
      </c>
      <c r="D59" s="207" t="s">
        <v>543</v>
      </c>
      <c r="E59" s="207" t="s">
        <v>590</v>
      </c>
      <c r="F59" s="189" t="s">
        <v>82</v>
      </c>
      <c r="G59" s="189" t="s">
        <v>56</v>
      </c>
      <c r="H59" s="189" t="s">
        <v>215</v>
      </c>
      <c r="I59" s="192">
        <v>5.5</v>
      </c>
      <c r="J59" s="192">
        <v>6</v>
      </c>
      <c r="K59" s="192">
        <v>4.5</v>
      </c>
      <c r="L59" s="192">
        <v>4.5</v>
      </c>
      <c r="M59" s="193">
        <f t="shared" si="2"/>
        <v>5</v>
      </c>
      <c r="N59" s="194">
        <f t="shared" si="3"/>
        <v>5.25</v>
      </c>
    </row>
    <row r="60" spans="1:14" ht="24">
      <c r="A60" s="188">
        <v>278</v>
      </c>
      <c r="B60" s="189" t="s">
        <v>619</v>
      </c>
      <c r="C60" s="205">
        <v>66</v>
      </c>
      <c r="D60" s="207" t="s">
        <v>172</v>
      </c>
      <c r="E60" s="207" t="s">
        <v>393</v>
      </c>
      <c r="F60" s="189" t="s">
        <v>82</v>
      </c>
      <c r="G60" s="189" t="s">
        <v>20</v>
      </c>
      <c r="H60" s="189" t="s">
        <v>213</v>
      </c>
      <c r="I60" s="192">
        <v>5.5</v>
      </c>
      <c r="J60" s="192">
        <v>6</v>
      </c>
      <c r="K60" s="192">
        <v>4.5</v>
      </c>
      <c r="L60" s="192">
        <v>4.5</v>
      </c>
      <c r="M60" s="193">
        <f t="shared" si="2"/>
        <v>5</v>
      </c>
      <c r="N60" s="194">
        <f t="shared" si="3"/>
        <v>5.25</v>
      </c>
    </row>
    <row r="61" spans="1:14" ht="12.75">
      <c r="A61" s="188">
        <v>303</v>
      </c>
      <c r="B61" s="189" t="s">
        <v>641</v>
      </c>
      <c r="C61" s="210">
        <v>4</v>
      </c>
      <c r="D61" s="211" t="s">
        <v>640</v>
      </c>
      <c r="E61" s="212" t="s">
        <v>504</v>
      </c>
      <c r="F61" s="189" t="s">
        <v>82</v>
      </c>
      <c r="G61" s="189" t="s">
        <v>65</v>
      </c>
      <c r="H61" s="189" t="s">
        <v>203</v>
      </c>
      <c r="I61" s="192">
        <v>5.5</v>
      </c>
      <c r="J61" s="192">
        <v>4.5</v>
      </c>
      <c r="K61" s="192">
        <v>4.5</v>
      </c>
      <c r="L61" s="192">
        <v>3.5</v>
      </c>
      <c r="M61" s="193">
        <f t="shared" si="2"/>
        <v>5</v>
      </c>
      <c r="N61" s="194">
        <f t="shared" si="3"/>
        <v>4</v>
      </c>
    </row>
    <row r="62" spans="1:14" ht="12.75">
      <c r="A62" s="188">
        <v>306</v>
      </c>
      <c r="B62" s="189" t="s">
        <v>512</v>
      </c>
      <c r="C62" s="224">
        <v>8</v>
      </c>
      <c r="D62" s="225" t="s">
        <v>652</v>
      </c>
      <c r="E62" s="208" t="s">
        <v>653</v>
      </c>
      <c r="F62" s="189" t="s">
        <v>82</v>
      </c>
      <c r="G62" s="189" t="s">
        <v>64</v>
      </c>
      <c r="H62" s="189" t="s">
        <v>667</v>
      </c>
      <c r="I62" s="192">
        <v>4.5</v>
      </c>
      <c r="J62" s="192">
        <v>5.5</v>
      </c>
      <c r="K62" s="192">
        <v>5.5</v>
      </c>
      <c r="L62" s="192">
        <v>3.5</v>
      </c>
      <c r="M62" s="193">
        <f t="shared" si="2"/>
        <v>5</v>
      </c>
      <c r="N62" s="194">
        <f t="shared" si="3"/>
        <v>4.5</v>
      </c>
    </row>
    <row r="63" spans="1:14" ht="12.75">
      <c r="A63" s="188">
        <v>320</v>
      </c>
      <c r="B63" s="189" t="s">
        <v>678</v>
      </c>
      <c r="C63" s="189"/>
      <c r="D63" s="190" t="s">
        <v>675</v>
      </c>
      <c r="E63" s="191" t="s">
        <v>708</v>
      </c>
      <c r="F63" s="189"/>
      <c r="G63" s="189"/>
      <c r="H63" s="189"/>
      <c r="I63" s="192">
        <v>6</v>
      </c>
      <c r="J63" s="192"/>
      <c r="K63" s="192">
        <v>4</v>
      </c>
      <c r="L63" s="192">
        <v>3</v>
      </c>
      <c r="M63" s="193">
        <f t="shared" si="2"/>
        <v>5</v>
      </c>
      <c r="N63" s="194">
        <f t="shared" si="3"/>
        <v>3</v>
      </c>
    </row>
    <row r="64" spans="1:14" ht="12.75">
      <c r="A64" s="188">
        <v>59</v>
      </c>
      <c r="B64" s="189" t="s">
        <v>72</v>
      </c>
      <c r="C64" s="195">
        <v>14</v>
      </c>
      <c r="D64" s="196" t="s">
        <v>170</v>
      </c>
      <c r="E64" s="208" t="s">
        <v>220</v>
      </c>
      <c r="F64" s="189" t="s">
        <v>82</v>
      </c>
      <c r="G64" s="209" t="s">
        <v>20</v>
      </c>
      <c r="H64" s="189" t="s">
        <v>213</v>
      </c>
      <c r="I64" s="192">
        <v>6</v>
      </c>
      <c r="J64" s="192">
        <v>3</v>
      </c>
      <c r="K64" s="192">
        <v>4.5</v>
      </c>
      <c r="L64" s="192">
        <v>2</v>
      </c>
      <c r="M64" s="193">
        <f t="shared" si="2"/>
        <v>5.25</v>
      </c>
      <c r="N64" s="194">
        <f t="shared" si="3"/>
        <v>2.5</v>
      </c>
    </row>
    <row r="65" spans="1:14" ht="12.75">
      <c r="A65" s="188">
        <v>61</v>
      </c>
      <c r="B65" s="189" t="s">
        <v>72</v>
      </c>
      <c r="C65" s="195">
        <v>16</v>
      </c>
      <c r="D65" s="196" t="s">
        <v>169</v>
      </c>
      <c r="E65" s="208" t="s">
        <v>220</v>
      </c>
      <c r="F65" s="189" t="s">
        <v>82</v>
      </c>
      <c r="G65" s="209" t="s">
        <v>20</v>
      </c>
      <c r="H65" s="189" t="s">
        <v>213</v>
      </c>
      <c r="I65" s="192">
        <v>6.5</v>
      </c>
      <c r="J65" s="192">
        <v>5</v>
      </c>
      <c r="K65" s="192">
        <v>4</v>
      </c>
      <c r="L65" s="192">
        <v>3</v>
      </c>
      <c r="M65" s="193">
        <f t="shared" si="2"/>
        <v>5.25</v>
      </c>
      <c r="N65" s="194">
        <f t="shared" si="3"/>
        <v>4</v>
      </c>
    </row>
    <row r="66" spans="1:14" ht="12.75">
      <c r="A66" s="188">
        <v>67</v>
      </c>
      <c r="B66" s="189" t="s">
        <v>72</v>
      </c>
      <c r="C66" s="195">
        <v>22</v>
      </c>
      <c r="D66" s="196" t="s">
        <v>175</v>
      </c>
      <c r="E66" s="208" t="s">
        <v>290</v>
      </c>
      <c r="F66" s="189" t="s">
        <v>82</v>
      </c>
      <c r="G66" s="209" t="s">
        <v>219</v>
      </c>
      <c r="H66" s="189" t="s">
        <v>215</v>
      </c>
      <c r="I66" s="192">
        <v>6</v>
      </c>
      <c r="J66" s="192">
        <v>6.5</v>
      </c>
      <c r="K66" s="192">
        <v>4.5</v>
      </c>
      <c r="L66" s="192">
        <v>2.5</v>
      </c>
      <c r="M66" s="193">
        <f t="shared" si="2"/>
        <v>5.25</v>
      </c>
      <c r="N66" s="194">
        <f t="shared" si="3"/>
        <v>4.5</v>
      </c>
    </row>
    <row r="67" spans="1:14" ht="24">
      <c r="A67" s="188">
        <v>145</v>
      </c>
      <c r="B67" s="189" t="s">
        <v>30</v>
      </c>
      <c r="C67" s="124">
        <v>31</v>
      </c>
      <c r="D67" s="226" t="s">
        <v>392</v>
      </c>
      <c r="E67" s="221" t="s">
        <v>393</v>
      </c>
      <c r="F67" s="222" t="s">
        <v>82</v>
      </c>
      <c r="G67" s="189" t="s">
        <v>20</v>
      </c>
      <c r="H67" s="189" t="s">
        <v>213</v>
      </c>
      <c r="I67" s="192">
        <v>5</v>
      </c>
      <c r="J67" s="192">
        <v>6.5</v>
      </c>
      <c r="K67" s="192">
        <v>5.5</v>
      </c>
      <c r="L67" s="192">
        <v>4.5</v>
      </c>
      <c r="M67" s="193">
        <f t="shared" si="2"/>
        <v>5.25</v>
      </c>
      <c r="N67" s="194">
        <f t="shared" si="3"/>
        <v>5.5</v>
      </c>
    </row>
    <row r="68" spans="1:14" ht="24">
      <c r="A68" s="188">
        <v>152</v>
      </c>
      <c r="B68" s="189" t="s">
        <v>30</v>
      </c>
      <c r="C68" s="124">
        <v>38</v>
      </c>
      <c r="D68" s="220" t="s">
        <v>404</v>
      </c>
      <c r="E68" s="214" t="s">
        <v>405</v>
      </c>
      <c r="F68" s="222" t="s">
        <v>82</v>
      </c>
      <c r="G68" s="189" t="s">
        <v>20</v>
      </c>
      <c r="H68" s="189" t="s">
        <v>213</v>
      </c>
      <c r="I68" s="192">
        <v>6</v>
      </c>
      <c r="J68" s="192">
        <v>2.5</v>
      </c>
      <c r="K68" s="192">
        <v>4.5</v>
      </c>
      <c r="L68" s="192">
        <v>3.5</v>
      </c>
      <c r="M68" s="193">
        <f t="shared" si="2"/>
        <v>5.25</v>
      </c>
      <c r="N68" s="194">
        <f t="shared" si="3"/>
        <v>3</v>
      </c>
    </row>
    <row r="69" spans="1:14" ht="24">
      <c r="A69" s="188">
        <v>229</v>
      </c>
      <c r="B69" s="189" t="s">
        <v>619</v>
      </c>
      <c r="C69" s="205">
        <v>17</v>
      </c>
      <c r="D69" s="206" t="s">
        <v>529</v>
      </c>
      <c r="E69" s="206" t="s">
        <v>586</v>
      </c>
      <c r="F69" s="189" t="s">
        <v>82</v>
      </c>
      <c r="G69" s="189" t="s">
        <v>55</v>
      </c>
      <c r="H69" s="189" t="s">
        <v>207</v>
      </c>
      <c r="I69" s="192">
        <v>5.5</v>
      </c>
      <c r="J69" s="192">
        <v>4.5</v>
      </c>
      <c r="K69" s="192">
        <v>5</v>
      </c>
      <c r="L69" s="192">
        <v>4</v>
      </c>
      <c r="M69" s="193">
        <f t="shared" si="2"/>
        <v>5.25</v>
      </c>
      <c r="N69" s="194">
        <f t="shared" si="3"/>
        <v>4.25</v>
      </c>
    </row>
    <row r="70" spans="1:14" ht="24">
      <c r="A70" s="188">
        <v>283</v>
      </c>
      <c r="B70" s="189" t="s">
        <v>619</v>
      </c>
      <c r="C70" s="205">
        <v>71</v>
      </c>
      <c r="D70" s="207" t="s">
        <v>397</v>
      </c>
      <c r="E70" s="207" t="s">
        <v>396</v>
      </c>
      <c r="F70" s="189" t="s">
        <v>82</v>
      </c>
      <c r="G70" s="189" t="s">
        <v>20</v>
      </c>
      <c r="H70" s="189" t="s">
        <v>213</v>
      </c>
      <c r="I70" s="192">
        <v>5.5</v>
      </c>
      <c r="J70" s="192">
        <v>2.5</v>
      </c>
      <c r="K70" s="192">
        <v>5</v>
      </c>
      <c r="L70" s="192">
        <v>3.5</v>
      </c>
      <c r="M70" s="193">
        <f t="shared" si="2"/>
        <v>5.25</v>
      </c>
      <c r="N70" s="194">
        <f t="shared" si="3"/>
        <v>3</v>
      </c>
    </row>
    <row r="71" spans="1:14" ht="24">
      <c r="A71" s="188">
        <v>292</v>
      </c>
      <c r="B71" s="189" t="s">
        <v>619</v>
      </c>
      <c r="C71" s="205">
        <v>80</v>
      </c>
      <c r="D71" s="216" t="s">
        <v>717</v>
      </c>
      <c r="E71" s="216" t="s">
        <v>625</v>
      </c>
      <c r="F71" s="189" t="s">
        <v>82</v>
      </c>
      <c r="G71" s="189" t="s">
        <v>20</v>
      </c>
      <c r="H71" s="189" t="s">
        <v>213</v>
      </c>
      <c r="I71" s="192">
        <v>6.5</v>
      </c>
      <c r="J71" s="192">
        <v>2</v>
      </c>
      <c r="K71" s="192">
        <v>4</v>
      </c>
      <c r="L71" s="192">
        <v>1.5</v>
      </c>
      <c r="M71" s="193">
        <f t="shared" si="2"/>
        <v>5.25</v>
      </c>
      <c r="N71" s="194">
        <f t="shared" si="3"/>
        <v>1.75</v>
      </c>
    </row>
    <row r="72" spans="1:14" ht="12.75">
      <c r="A72" s="188">
        <v>299</v>
      </c>
      <c r="B72" s="189" t="s">
        <v>512</v>
      </c>
      <c r="C72" s="210">
        <v>5</v>
      </c>
      <c r="D72" s="211" t="s">
        <v>507</v>
      </c>
      <c r="E72" s="212" t="s">
        <v>508</v>
      </c>
      <c r="F72" s="189" t="s">
        <v>82</v>
      </c>
      <c r="G72" s="189" t="s">
        <v>65</v>
      </c>
      <c r="H72" s="189" t="s">
        <v>203</v>
      </c>
      <c r="I72" s="192">
        <v>5</v>
      </c>
      <c r="J72" s="192">
        <v>5.5</v>
      </c>
      <c r="K72" s="192">
        <v>5.5</v>
      </c>
      <c r="L72" s="192">
        <v>4.5</v>
      </c>
      <c r="M72" s="193">
        <f aca="true" t="shared" si="4" ref="M72:M103">AVERAGE(I72,K72)</f>
        <v>5.25</v>
      </c>
      <c r="N72" s="194">
        <f aca="true" t="shared" si="5" ref="N72:N103">AVERAGE(J72,L72)</f>
        <v>5</v>
      </c>
    </row>
    <row r="73" spans="1:14" ht="12.75">
      <c r="A73" s="188">
        <v>25</v>
      </c>
      <c r="B73" s="195" t="s">
        <v>70</v>
      </c>
      <c r="C73" s="195">
        <v>18</v>
      </c>
      <c r="D73" s="196" t="s">
        <v>230</v>
      </c>
      <c r="E73" s="158" t="s">
        <v>231</v>
      </c>
      <c r="F73" s="189" t="s">
        <v>82</v>
      </c>
      <c r="G73" s="195" t="s">
        <v>100</v>
      </c>
      <c r="H73" s="189" t="s">
        <v>157</v>
      </c>
      <c r="I73" s="192"/>
      <c r="J73" s="192">
        <v>4</v>
      </c>
      <c r="K73" s="192">
        <v>5.5</v>
      </c>
      <c r="L73" s="192">
        <v>4.5</v>
      </c>
      <c r="M73" s="193">
        <f t="shared" si="4"/>
        <v>5.5</v>
      </c>
      <c r="N73" s="194">
        <f t="shared" si="5"/>
        <v>4.25</v>
      </c>
    </row>
    <row r="74" spans="1:14" ht="12.75">
      <c r="A74" s="188">
        <v>27</v>
      </c>
      <c r="B74" s="195" t="s">
        <v>70</v>
      </c>
      <c r="C74" s="195">
        <v>20</v>
      </c>
      <c r="D74" s="196" t="s">
        <v>234</v>
      </c>
      <c r="E74" s="158" t="s">
        <v>235</v>
      </c>
      <c r="F74" s="189" t="s">
        <v>82</v>
      </c>
      <c r="G74" s="195" t="s">
        <v>65</v>
      </c>
      <c r="H74" s="189" t="s">
        <v>203</v>
      </c>
      <c r="I74" s="192"/>
      <c r="J74" s="192">
        <v>5.5</v>
      </c>
      <c r="K74" s="192">
        <v>5.5</v>
      </c>
      <c r="L74" s="192">
        <v>4.5</v>
      </c>
      <c r="M74" s="193">
        <f t="shared" si="4"/>
        <v>5.5</v>
      </c>
      <c r="N74" s="194">
        <f t="shared" si="5"/>
        <v>5</v>
      </c>
    </row>
    <row r="75" spans="1:14" ht="12.75">
      <c r="A75" s="188">
        <v>28</v>
      </c>
      <c r="B75" s="195" t="s">
        <v>70</v>
      </c>
      <c r="C75" s="195">
        <v>21</v>
      </c>
      <c r="D75" s="196" t="s">
        <v>236</v>
      </c>
      <c r="E75" s="158" t="s">
        <v>237</v>
      </c>
      <c r="F75" s="189" t="s">
        <v>82</v>
      </c>
      <c r="G75" s="195" t="s">
        <v>99</v>
      </c>
      <c r="H75" s="189" t="s">
        <v>155</v>
      </c>
      <c r="I75" s="192">
        <v>6.5</v>
      </c>
      <c r="J75" s="192">
        <v>6.5</v>
      </c>
      <c r="K75" s="192">
        <v>4.5</v>
      </c>
      <c r="L75" s="192">
        <v>4.5</v>
      </c>
      <c r="M75" s="193">
        <f t="shared" si="4"/>
        <v>5.5</v>
      </c>
      <c r="N75" s="194">
        <f t="shared" si="5"/>
        <v>5.5</v>
      </c>
    </row>
    <row r="76" spans="1:14" ht="12.75">
      <c r="A76" s="188">
        <v>45</v>
      </c>
      <c r="B76" s="195" t="s">
        <v>70</v>
      </c>
      <c r="C76" s="195">
        <v>38</v>
      </c>
      <c r="D76" s="196" t="s">
        <v>267</v>
      </c>
      <c r="E76" s="158" t="s">
        <v>268</v>
      </c>
      <c r="F76" s="189"/>
      <c r="G76" s="195" t="s">
        <v>266</v>
      </c>
      <c r="H76" s="189" t="s">
        <v>272</v>
      </c>
      <c r="I76" s="192"/>
      <c r="J76" s="192">
        <v>7</v>
      </c>
      <c r="K76" s="192">
        <v>5.5</v>
      </c>
      <c r="L76" s="192">
        <v>5.5</v>
      </c>
      <c r="M76" s="193">
        <f t="shared" si="4"/>
        <v>5.5</v>
      </c>
      <c r="N76" s="194">
        <f t="shared" si="5"/>
        <v>6.25</v>
      </c>
    </row>
    <row r="77" spans="1:14" ht="12.75">
      <c r="A77" s="188">
        <v>78</v>
      </c>
      <c r="B77" s="189" t="s">
        <v>72</v>
      </c>
      <c r="C77" s="195">
        <v>33</v>
      </c>
      <c r="D77" s="227" t="s">
        <v>305</v>
      </c>
      <c r="E77" s="208" t="s">
        <v>306</v>
      </c>
      <c r="F77" s="189" t="s">
        <v>82</v>
      </c>
      <c r="G77" s="209" t="s">
        <v>100</v>
      </c>
      <c r="H77" s="189" t="s">
        <v>157</v>
      </c>
      <c r="I77" s="192"/>
      <c r="J77" s="192">
        <v>6.5</v>
      </c>
      <c r="K77" s="192">
        <v>5.5</v>
      </c>
      <c r="L77" s="192">
        <v>5</v>
      </c>
      <c r="M77" s="193">
        <f t="shared" si="4"/>
        <v>5.5</v>
      </c>
      <c r="N77" s="194">
        <f t="shared" si="5"/>
        <v>5.75</v>
      </c>
    </row>
    <row r="78" spans="1:14" ht="36">
      <c r="A78" s="188">
        <v>112</v>
      </c>
      <c r="B78" s="189" t="s">
        <v>132</v>
      </c>
      <c r="C78" s="209">
        <v>36</v>
      </c>
      <c r="D78" s="213" t="s">
        <v>164</v>
      </c>
      <c r="E78" s="214" t="s">
        <v>344</v>
      </c>
      <c r="F78" s="209" t="s">
        <v>114</v>
      </c>
      <c r="G78" s="189" t="s">
        <v>133</v>
      </c>
      <c r="H78" s="215" t="s">
        <v>157</v>
      </c>
      <c r="I78" s="192">
        <v>5</v>
      </c>
      <c r="J78" s="192">
        <v>3</v>
      </c>
      <c r="K78" s="192">
        <v>6</v>
      </c>
      <c r="L78" s="192">
        <v>4</v>
      </c>
      <c r="M78" s="193">
        <f t="shared" si="4"/>
        <v>5.5</v>
      </c>
      <c r="N78" s="194">
        <f t="shared" si="5"/>
        <v>3.5</v>
      </c>
    </row>
    <row r="79" spans="1:14" ht="24">
      <c r="A79" s="188">
        <v>115</v>
      </c>
      <c r="B79" s="189" t="s">
        <v>132</v>
      </c>
      <c r="C79" s="209">
        <v>39</v>
      </c>
      <c r="D79" s="213" t="s">
        <v>348</v>
      </c>
      <c r="E79" s="228" t="s">
        <v>349</v>
      </c>
      <c r="F79" s="209" t="s">
        <v>115</v>
      </c>
      <c r="G79" s="189" t="s">
        <v>133</v>
      </c>
      <c r="H79" s="215" t="s">
        <v>157</v>
      </c>
      <c r="I79" s="192">
        <v>6</v>
      </c>
      <c r="J79" s="192">
        <v>6</v>
      </c>
      <c r="K79" s="192">
        <v>5</v>
      </c>
      <c r="L79" s="192">
        <v>2.5</v>
      </c>
      <c r="M79" s="193">
        <f t="shared" si="4"/>
        <v>5.5</v>
      </c>
      <c r="N79" s="194">
        <f t="shared" si="5"/>
        <v>4.25</v>
      </c>
    </row>
    <row r="80" spans="1:14" ht="24">
      <c r="A80" s="188">
        <v>147</v>
      </c>
      <c r="B80" s="189" t="s">
        <v>30</v>
      </c>
      <c r="C80" s="124">
        <v>33</v>
      </c>
      <c r="D80" s="220" t="s">
        <v>395</v>
      </c>
      <c r="E80" s="214" t="s">
        <v>396</v>
      </c>
      <c r="F80" s="222" t="s">
        <v>82</v>
      </c>
      <c r="G80" s="189" t="s">
        <v>20</v>
      </c>
      <c r="H80" s="189" t="s">
        <v>213</v>
      </c>
      <c r="I80" s="192">
        <v>5.5</v>
      </c>
      <c r="J80" s="192">
        <v>4.5</v>
      </c>
      <c r="K80" s="192">
        <v>5.5</v>
      </c>
      <c r="L80" s="192">
        <v>5</v>
      </c>
      <c r="M80" s="193">
        <f t="shared" si="4"/>
        <v>5.5</v>
      </c>
      <c r="N80" s="194">
        <f t="shared" si="5"/>
        <v>4.75</v>
      </c>
    </row>
    <row r="81" spans="1:14" ht="24">
      <c r="A81" s="188">
        <v>218</v>
      </c>
      <c r="B81" s="189" t="s">
        <v>619</v>
      </c>
      <c r="C81" s="205">
        <v>6</v>
      </c>
      <c r="D81" s="206" t="s">
        <v>518</v>
      </c>
      <c r="E81" s="206" t="s">
        <v>509</v>
      </c>
      <c r="F81" s="189" t="s">
        <v>82</v>
      </c>
      <c r="G81" s="189" t="s">
        <v>55</v>
      </c>
      <c r="H81" s="189" t="s">
        <v>207</v>
      </c>
      <c r="I81" s="192">
        <v>6</v>
      </c>
      <c r="J81" s="192">
        <v>5.5</v>
      </c>
      <c r="K81" s="192">
        <v>5</v>
      </c>
      <c r="L81" s="192">
        <v>4</v>
      </c>
      <c r="M81" s="193">
        <f t="shared" si="4"/>
        <v>5.5</v>
      </c>
      <c r="N81" s="194">
        <f t="shared" si="5"/>
        <v>4.75</v>
      </c>
    </row>
    <row r="82" spans="1:14" ht="24">
      <c r="A82" s="188">
        <v>224</v>
      </c>
      <c r="B82" s="189" t="s">
        <v>619</v>
      </c>
      <c r="C82" s="205">
        <v>12</v>
      </c>
      <c r="D82" s="206" t="s">
        <v>524</v>
      </c>
      <c r="E82" s="206" t="s">
        <v>581</v>
      </c>
      <c r="F82" s="189" t="s">
        <v>82</v>
      </c>
      <c r="G82" s="189" t="s">
        <v>55</v>
      </c>
      <c r="H82" s="189" t="s">
        <v>207</v>
      </c>
      <c r="I82" s="192"/>
      <c r="J82" s="192">
        <v>6.5</v>
      </c>
      <c r="K82" s="192">
        <v>5.5</v>
      </c>
      <c r="L82" s="192">
        <v>3.5</v>
      </c>
      <c r="M82" s="193">
        <f t="shared" si="4"/>
        <v>5.5</v>
      </c>
      <c r="N82" s="194">
        <f t="shared" si="5"/>
        <v>5</v>
      </c>
    </row>
    <row r="83" spans="1:14" ht="12.75">
      <c r="A83" s="188">
        <v>230</v>
      </c>
      <c r="B83" s="189" t="s">
        <v>619</v>
      </c>
      <c r="C83" s="205">
        <v>18</v>
      </c>
      <c r="D83" s="206" t="s">
        <v>530</v>
      </c>
      <c r="E83" s="206" t="s">
        <v>587</v>
      </c>
      <c r="F83" s="189" t="s">
        <v>82</v>
      </c>
      <c r="G83" s="189" t="s">
        <v>55</v>
      </c>
      <c r="H83" s="189" t="s">
        <v>207</v>
      </c>
      <c r="I83" s="192"/>
      <c r="J83" s="192">
        <v>5.5</v>
      </c>
      <c r="K83" s="192">
        <v>5.5</v>
      </c>
      <c r="L83" s="192">
        <v>3.5</v>
      </c>
      <c r="M83" s="193">
        <f t="shared" si="4"/>
        <v>5.5</v>
      </c>
      <c r="N83" s="194">
        <f t="shared" si="5"/>
        <v>4.5</v>
      </c>
    </row>
    <row r="84" spans="1:14" ht="12.75">
      <c r="A84" s="188">
        <v>233</v>
      </c>
      <c r="B84" s="189" t="s">
        <v>619</v>
      </c>
      <c r="C84" s="205">
        <v>21</v>
      </c>
      <c r="D84" s="207" t="s">
        <v>533</v>
      </c>
      <c r="E84" s="207" t="s">
        <v>589</v>
      </c>
      <c r="F84" s="189" t="s">
        <v>82</v>
      </c>
      <c r="G84" s="189" t="s">
        <v>56</v>
      </c>
      <c r="H84" s="189" t="s">
        <v>215</v>
      </c>
      <c r="I84" s="192">
        <v>6</v>
      </c>
      <c r="J84" s="192">
        <v>4.5</v>
      </c>
      <c r="K84" s="192">
        <v>5</v>
      </c>
      <c r="L84" s="192">
        <v>4</v>
      </c>
      <c r="M84" s="193">
        <f t="shared" si="4"/>
        <v>5.5</v>
      </c>
      <c r="N84" s="194">
        <f t="shared" si="5"/>
        <v>4.25</v>
      </c>
    </row>
    <row r="85" spans="1:14" ht="12.75">
      <c r="A85" s="188">
        <v>237</v>
      </c>
      <c r="B85" s="189" t="s">
        <v>619</v>
      </c>
      <c r="C85" s="205">
        <v>25</v>
      </c>
      <c r="D85" s="207" t="s">
        <v>537</v>
      </c>
      <c r="E85" s="207" t="s">
        <v>593</v>
      </c>
      <c r="F85" s="189" t="s">
        <v>82</v>
      </c>
      <c r="G85" s="189" t="s">
        <v>56</v>
      </c>
      <c r="H85" s="189" t="s">
        <v>215</v>
      </c>
      <c r="I85" s="192"/>
      <c r="J85" s="192">
        <v>6</v>
      </c>
      <c r="K85" s="192">
        <v>5.5</v>
      </c>
      <c r="L85" s="192">
        <v>3.5</v>
      </c>
      <c r="M85" s="193">
        <f t="shared" si="4"/>
        <v>5.5</v>
      </c>
      <c r="N85" s="194">
        <f t="shared" si="5"/>
        <v>4.75</v>
      </c>
    </row>
    <row r="86" spans="1:14" ht="24">
      <c r="A86" s="188">
        <v>238</v>
      </c>
      <c r="B86" s="189" t="s">
        <v>619</v>
      </c>
      <c r="C86" s="205">
        <v>26</v>
      </c>
      <c r="D86" s="207" t="s">
        <v>538</v>
      </c>
      <c r="E86" s="207" t="s">
        <v>594</v>
      </c>
      <c r="F86" s="189" t="s">
        <v>82</v>
      </c>
      <c r="G86" s="189" t="s">
        <v>56</v>
      </c>
      <c r="H86" s="189" t="s">
        <v>215</v>
      </c>
      <c r="I86" s="192">
        <v>5</v>
      </c>
      <c r="J86" s="192">
        <v>4</v>
      </c>
      <c r="K86" s="192">
        <v>6</v>
      </c>
      <c r="L86" s="192">
        <v>3.5</v>
      </c>
      <c r="M86" s="193">
        <f t="shared" si="4"/>
        <v>5.5</v>
      </c>
      <c r="N86" s="194">
        <f t="shared" si="5"/>
        <v>3.75</v>
      </c>
    </row>
    <row r="87" spans="1:14" ht="36">
      <c r="A87" s="188">
        <v>241</v>
      </c>
      <c r="B87" s="189" t="s">
        <v>619</v>
      </c>
      <c r="C87" s="205">
        <v>29</v>
      </c>
      <c r="D87" s="207" t="s">
        <v>541</v>
      </c>
      <c r="E87" s="207" t="s">
        <v>595</v>
      </c>
      <c r="F87" s="189" t="s">
        <v>82</v>
      </c>
      <c r="G87" s="189" t="s">
        <v>56</v>
      </c>
      <c r="H87" s="189" t="s">
        <v>215</v>
      </c>
      <c r="I87" s="192">
        <v>5</v>
      </c>
      <c r="J87" s="192">
        <v>4</v>
      </c>
      <c r="K87" s="192">
        <v>6</v>
      </c>
      <c r="L87" s="192">
        <v>4</v>
      </c>
      <c r="M87" s="193">
        <f t="shared" si="4"/>
        <v>5.5</v>
      </c>
      <c r="N87" s="194">
        <f t="shared" si="5"/>
        <v>4</v>
      </c>
    </row>
    <row r="88" spans="1:14" ht="12.75">
      <c r="A88" s="188">
        <v>242</v>
      </c>
      <c r="B88" s="189" t="s">
        <v>619</v>
      </c>
      <c r="C88" s="205">
        <v>30</v>
      </c>
      <c r="D88" s="207" t="s">
        <v>542</v>
      </c>
      <c r="E88" s="207" t="s">
        <v>596</v>
      </c>
      <c r="F88" s="189" t="s">
        <v>82</v>
      </c>
      <c r="G88" s="189" t="s">
        <v>56</v>
      </c>
      <c r="H88" s="189" t="s">
        <v>215</v>
      </c>
      <c r="I88" s="192">
        <v>6</v>
      </c>
      <c r="J88" s="192">
        <v>5</v>
      </c>
      <c r="K88" s="192">
        <v>5</v>
      </c>
      <c r="L88" s="192">
        <v>3.5</v>
      </c>
      <c r="M88" s="193">
        <f t="shared" si="4"/>
        <v>5.5</v>
      </c>
      <c r="N88" s="194">
        <f t="shared" si="5"/>
        <v>4.25</v>
      </c>
    </row>
    <row r="89" spans="1:14" ht="12.75">
      <c r="A89" s="188">
        <v>248</v>
      </c>
      <c r="B89" s="189" t="s">
        <v>619</v>
      </c>
      <c r="C89" s="205">
        <v>36</v>
      </c>
      <c r="D89" s="207" t="s">
        <v>548</v>
      </c>
      <c r="E89" s="207" t="s">
        <v>590</v>
      </c>
      <c r="F89" s="189" t="s">
        <v>82</v>
      </c>
      <c r="G89" s="189" t="s">
        <v>56</v>
      </c>
      <c r="H89" s="189" t="s">
        <v>215</v>
      </c>
      <c r="I89" s="192">
        <v>5.5</v>
      </c>
      <c r="J89" s="192">
        <v>4.5</v>
      </c>
      <c r="K89" s="192">
        <v>5.5</v>
      </c>
      <c r="L89" s="192">
        <v>4.5</v>
      </c>
      <c r="M89" s="193">
        <f t="shared" si="4"/>
        <v>5.5</v>
      </c>
      <c r="N89" s="194">
        <f t="shared" si="5"/>
        <v>4.5</v>
      </c>
    </row>
    <row r="90" spans="1:14" ht="12.75">
      <c r="A90" s="188">
        <v>251</v>
      </c>
      <c r="B90" s="189" t="s">
        <v>619</v>
      </c>
      <c r="C90" s="205">
        <v>39</v>
      </c>
      <c r="D90" s="207" t="s">
        <v>551</v>
      </c>
      <c r="E90" s="207" t="s">
        <v>590</v>
      </c>
      <c r="F90" s="189" t="s">
        <v>82</v>
      </c>
      <c r="G90" s="189" t="s">
        <v>56</v>
      </c>
      <c r="H90" s="189" t="s">
        <v>215</v>
      </c>
      <c r="I90" s="192">
        <v>6</v>
      </c>
      <c r="J90" s="192">
        <v>3</v>
      </c>
      <c r="K90" s="192">
        <v>5</v>
      </c>
      <c r="L90" s="192">
        <v>4</v>
      </c>
      <c r="M90" s="193">
        <f t="shared" si="4"/>
        <v>5.5</v>
      </c>
      <c r="N90" s="194">
        <f t="shared" si="5"/>
        <v>3.5</v>
      </c>
    </row>
    <row r="91" spans="1:14" ht="12.75">
      <c r="A91" s="188">
        <v>275</v>
      </c>
      <c r="B91" s="189" t="s">
        <v>619</v>
      </c>
      <c r="C91" s="205">
        <v>63</v>
      </c>
      <c r="D91" s="207" t="s">
        <v>168</v>
      </c>
      <c r="E91" s="207" t="s">
        <v>613</v>
      </c>
      <c r="F91" s="189" t="s">
        <v>82</v>
      </c>
      <c r="G91" s="189" t="s">
        <v>20</v>
      </c>
      <c r="H91" s="189" t="s">
        <v>213</v>
      </c>
      <c r="I91" s="192">
        <v>6.5</v>
      </c>
      <c r="J91" s="192">
        <v>6.5</v>
      </c>
      <c r="K91" s="192">
        <v>4.5</v>
      </c>
      <c r="L91" s="192">
        <v>3.5</v>
      </c>
      <c r="M91" s="193">
        <f t="shared" si="4"/>
        <v>5.5</v>
      </c>
      <c r="N91" s="194">
        <f t="shared" si="5"/>
        <v>5</v>
      </c>
    </row>
    <row r="92" spans="1:14" ht="12.75">
      <c r="A92" s="188">
        <v>281</v>
      </c>
      <c r="B92" s="189" t="s">
        <v>619</v>
      </c>
      <c r="C92" s="205">
        <v>69</v>
      </c>
      <c r="D92" s="207" t="s">
        <v>570</v>
      </c>
      <c r="E92" s="207" t="s">
        <v>614</v>
      </c>
      <c r="F92" s="189" t="s">
        <v>82</v>
      </c>
      <c r="G92" s="189" t="s">
        <v>20</v>
      </c>
      <c r="H92" s="189" t="s">
        <v>213</v>
      </c>
      <c r="I92" s="192">
        <v>6</v>
      </c>
      <c r="J92" s="192">
        <v>5</v>
      </c>
      <c r="K92" s="192">
        <v>5</v>
      </c>
      <c r="L92" s="192">
        <v>6.5</v>
      </c>
      <c r="M92" s="193">
        <f t="shared" si="4"/>
        <v>5.5</v>
      </c>
      <c r="N92" s="194">
        <f t="shared" si="5"/>
        <v>5.75</v>
      </c>
    </row>
    <row r="93" spans="1:14" ht="24">
      <c r="A93" s="188">
        <v>284</v>
      </c>
      <c r="B93" s="189" t="s">
        <v>619</v>
      </c>
      <c r="C93" s="205">
        <v>72</v>
      </c>
      <c r="D93" s="207" t="s">
        <v>398</v>
      </c>
      <c r="E93" s="207" t="s">
        <v>399</v>
      </c>
      <c r="F93" s="189" t="s">
        <v>82</v>
      </c>
      <c r="G93" s="189" t="s">
        <v>20</v>
      </c>
      <c r="H93" s="189" t="s">
        <v>213</v>
      </c>
      <c r="I93" s="192">
        <v>7</v>
      </c>
      <c r="J93" s="192">
        <v>5</v>
      </c>
      <c r="K93" s="192">
        <v>4</v>
      </c>
      <c r="L93" s="192">
        <v>4.5</v>
      </c>
      <c r="M93" s="193">
        <f t="shared" si="4"/>
        <v>5.5</v>
      </c>
      <c r="N93" s="194">
        <f t="shared" si="5"/>
        <v>4.75</v>
      </c>
    </row>
    <row r="94" spans="1:14" ht="12.75">
      <c r="A94" s="188">
        <v>285</v>
      </c>
      <c r="B94" s="189" t="s">
        <v>619</v>
      </c>
      <c r="C94" s="205">
        <v>73</v>
      </c>
      <c r="D94" s="207" t="s">
        <v>400</v>
      </c>
      <c r="E94" s="207" t="s">
        <v>401</v>
      </c>
      <c r="F94" s="189" t="s">
        <v>82</v>
      </c>
      <c r="G94" s="189" t="s">
        <v>20</v>
      </c>
      <c r="H94" s="189" t="s">
        <v>213</v>
      </c>
      <c r="I94" s="192">
        <v>6.5</v>
      </c>
      <c r="J94" s="192">
        <v>6</v>
      </c>
      <c r="K94" s="192">
        <v>4.5</v>
      </c>
      <c r="L94" s="192">
        <v>3.5</v>
      </c>
      <c r="M94" s="193">
        <f t="shared" si="4"/>
        <v>5.5</v>
      </c>
      <c r="N94" s="194">
        <f t="shared" si="5"/>
        <v>4.75</v>
      </c>
    </row>
    <row r="95" spans="1:14" ht="12.75">
      <c r="A95" s="188">
        <v>298</v>
      </c>
      <c r="B95" s="189" t="s">
        <v>512</v>
      </c>
      <c r="C95" s="210">
        <v>4</v>
      </c>
      <c r="D95" s="211" t="s">
        <v>505</v>
      </c>
      <c r="E95" s="212" t="s">
        <v>506</v>
      </c>
      <c r="F95" s="189" t="s">
        <v>82</v>
      </c>
      <c r="G95" s="189" t="s">
        <v>65</v>
      </c>
      <c r="H95" s="189" t="s">
        <v>203</v>
      </c>
      <c r="I95" s="192"/>
      <c r="J95" s="192">
        <v>7</v>
      </c>
      <c r="K95" s="192">
        <v>5.5</v>
      </c>
      <c r="L95" s="192">
        <v>5</v>
      </c>
      <c r="M95" s="193">
        <f t="shared" si="4"/>
        <v>5.5</v>
      </c>
      <c r="N95" s="194">
        <f t="shared" si="5"/>
        <v>6</v>
      </c>
    </row>
    <row r="96" spans="1:14" ht="12.75">
      <c r="A96" s="188">
        <v>301</v>
      </c>
      <c r="B96" s="189" t="s">
        <v>641</v>
      </c>
      <c r="C96" s="210">
        <v>2</v>
      </c>
      <c r="D96" s="211" t="s">
        <v>636</v>
      </c>
      <c r="E96" s="212" t="s">
        <v>637</v>
      </c>
      <c r="F96" s="189" t="s">
        <v>82</v>
      </c>
      <c r="G96" s="189" t="s">
        <v>65</v>
      </c>
      <c r="H96" s="189" t="s">
        <v>203</v>
      </c>
      <c r="I96" s="192"/>
      <c r="J96" s="192">
        <v>7.5</v>
      </c>
      <c r="K96" s="192">
        <v>5.5</v>
      </c>
      <c r="L96" s="192">
        <v>4.5</v>
      </c>
      <c r="M96" s="193">
        <f t="shared" si="4"/>
        <v>5.5</v>
      </c>
      <c r="N96" s="194">
        <f t="shared" si="5"/>
        <v>6</v>
      </c>
    </row>
    <row r="97" spans="1:14" ht="36">
      <c r="A97" s="188">
        <v>22</v>
      </c>
      <c r="B97" s="195" t="s">
        <v>70</v>
      </c>
      <c r="C97" s="195">
        <v>15</v>
      </c>
      <c r="D97" s="196" t="s">
        <v>225</v>
      </c>
      <c r="E97" s="158" t="s">
        <v>201</v>
      </c>
      <c r="F97" s="189" t="s">
        <v>82</v>
      </c>
      <c r="G97" s="195" t="s">
        <v>68</v>
      </c>
      <c r="H97" s="189" t="s">
        <v>205</v>
      </c>
      <c r="I97" s="204">
        <v>6.5</v>
      </c>
      <c r="J97" s="204">
        <v>7.5</v>
      </c>
      <c r="K97" s="204">
        <v>5</v>
      </c>
      <c r="L97" s="204">
        <v>6.5</v>
      </c>
      <c r="M97" s="193">
        <f t="shared" si="4"/>
        <v>5.75</v>
      </c>
      <c r="N97" s="194">
        <f t="shared" si="5"/>
        <v>7</v>
      </c>
    </row>
    <row r="98" spans="1:14" ht="12.75">
      <c r="A98" s="188">
        <v>105</v>
      </c>
      <c r="B98" s="189" t="s">
        <v>132</v>
      </c>
      <c r="C98" s="209">
        <v>29</v>
      </c>
      <c r="D98" s="217" t="s">
        <v>158</v>
      </c>
      <c r="E98" s="208" t="s">
        <v>341</v>
      </c>
      <c r="F98" s="209" t="s">
        <v>115</v>
      </c>
      <c r="G98" s="189" t="s">
        <v>133</v>
      </c>
      <c r="H98" s="215" t="s">
        <v>157</v>
      </c>
      <c r="I98" s="192">
        <v>6</v>
      </c>
      <c r="J98" s="192">
        <v>4.5</v>
      </c>
      <c r="K98" s="192">
        <v>5.5</v>
      </c>
      <c r="L98" s="192">
        <v>5.5</v>
      </c>
      <c r="M98" s="193">
        <f t="shared" si="4"/>
        <v>5.75</v>
      </c>
      <c r="N98" s="194">
        <f t="shared" si="5"/>
        <v>5</v>
      </c>
    </row>
    <row r="99" spans="1:14" ht="24">
      <c r="A99" s="188">
        <v>231</v>
      </c>
      <c r="B99" s="189" t="s">
        <v>619</v>
      </c>
      <c r="C99" s="205">
        <v>19</v>
      </c>
      <c r="D99" s="206" t="s">
        <v>531</v>
      </c>
      <c r="E99" s="206" t="s">
        <v>588</v>
      </c>
      <c r="F99" s="189" t="s">
        <v>82</v>
      </c>
      <c r="G99" s="189" t="s">
        <v>55</v>
      </c>
      <c r="H99" s="189" t="s">
        <v>207</v>
      </c>
      <c r="I99" s="192">
        <v>6</v>
      </c>
      <c r="J99" s="192">
        <v>3</v>
      </c>
      <c r="K99" s="192">
        <v>5.5</v>
      </c>
      <c r="L99" s="192">
        <v>6</v>
      </c>
      <c r="M99" s="193">
        <f t="shared" si="4"/>
        <v>5.75</v>
      </c>
      <c r="N99" s="194">
        <f t="shared" si="5"/>
        <v>4.5</v>
      </c>
    </row>
    <row r="100" spans="1:14" ht="12.75">
      <c r="A100" s="188">
        <v>235</v>
      </c>
      <c r="B100" s="189" t="s">
        <v>619</v>
      </c>
      <c r="C100" s="205">
        <v>23</v>
      </c>
      <c r="D100" s="207" t="s">
        <v>535</v>
      </c>
      <c r="E100" s="207" t="s">
        <v>591</v>
      </c>
      <c r="F100" s="189" t="s">
        <v>82</v>
      </c>
      <c r="G100" s="189" t="s">
        <v>56</v>
      </c>
      <c r="H100" s="189" t="s">
        <v>215</v>
      </c>
      <c r="I100" s="192">
        <v>6</v>
      </c>
      <c r="J100" s="192">
        <v>4.5</v>
      </c>
      <c r="K100" s="192">
        <v>5.5</v>
      </c>
      <c r="L100" s="192">
        <v>3.5</v>
      </c>
      <c r="M100" s="193">
        <f t="shared" si="4"/>
        <v>5.75</v>
      </c>
      <c r="N100" s="194">
        <f t="shared" si="5"/>
        <v>4</v>
      </c>
    </row>
    <row r="101" spans="1:14" ht="12.75">
      <c r="A101" s="188">
        <v>250</v>
      </c>
      <c r="B101" s="189" t="s">
        <v>619</v>
      </c>
      <c r="C101" s="205">
        <v>38</v>
      </c>
      <c r="D101" s="207" t="s">
        <v>550</v>
      </c>
      <c r="E101" s="207" t="s">
        <v>590</v>
      </c>
      <c r="F101" s="189" t="s">
        <v>82</v>
      </c>
      <c r="G101" s="189" t="s">
        <v>56</v>
      </c>
      <c r="H101" s="189" t="s">
        <v>215</v>
      </c>
      <c r="I101" s="192">
        <v>5.5</v>
      </c>
      <c r="J101" s="192">
        <v>5.5</v>
      </c>
      <c r="K101" s="192">
        <v>6</v>
      </c>
      <c r="L101" s="192">
        <v>4.5</v>
      </c>
      <c r="M101" s="193">
        <f t="shared" si="4"/>
        <v>5.75</v>
      </c>
      <c r="N101" s="194">
        <f t="shared" si="5"/>
        <v>5</v>
      </c>
    </row>
    <row r="102" spans="1:14" ht="24">
      <c r="A102" s="188">
        <v>282</v>
      </c>
      <c r="B102" s="189" t="s">
        <v>619</v>
      </c>
      <c r="C102" s="205">
        <v>70</v>
      </c>
      <c r="D102" s="207" t="s">
        <v>395</v>
      </c>
      <c r="E102" s="207" t="s">
        <v>396</v>
      </c>
      <c r="F102" s="189" t="s">
        <v>82</v>
      </c>
      <c r="G102" s="189" t="s">
        <v>20</v>
      </c>
      <c r="H102" s="189" t="s">
        <v>213</v>
      </c>
      <c r="I102" s="192">
        <v>6</v>
      </c>
      <c r="J102" s="192">
        <v>4.5</v>
      </c>
      <c r="K102" s="192">
        <v>5.5</v>
      </c>
      <c r="L102" s="192">
        <v>3.5</v>
      </c>
      <c r="M102" s="193">
        <f t="shared" si="4"/>
        <v>5.75</v>
      </c>
      <c r="N102" s="194">
        <f t="shared" si="5"/>
        <v>4</v>
      </c>
    </row>
    <row r="103" spans="1:14" ht="12.75">
      <c r="A103" s="188">
        <v>300</v>
      </c>
      <c r="B103" s="189" t="s">
        <v>641</v>
      </c>
      <c r="C103" s="210">
        <v>1</v>
      </c>
      <c r="D103" s="211" t="s">
        <v>634</v>
      </c>
      <c r="E103" s="212" t="s">
        <v>635</v>
      </c>
      <c r="F103" s="189" t="s">
        <v>82</v>
      </c>
      <c r="G103" s="189" t="s">
        <v>65</v>
      </c>
      <c r="H103" s="189" t="s">
        <v>203</v>
      </c>
      <c r="I103" s="192">
        <v>4.5</v>
      </c>
      <c r="J103" s="192">
        <v>5</v>
      </c>
      <c r="K103" s="192">
        <v>7</v>
      </c>
      <c r="L103" s="192">
        <v>5</v>
      </c>
      <c r="M103" s="193">
        <f t="shared" si="4"/>
        <v>5.75</v>
      </c>
      <c r="N103" s="194">
        <f t="shared" si="5"/>
        <v>5</v>
      </c>
    </row>
    <row r="104" spans="1:14" ht="12.75">
      <c r="A104" s="188">
        <v>304</v>
      </c>
      <c r="B104" s="189" t="s">
        <v>512</v>
      </c>
      <c r="C104" s="224">
        <v>6</v>
      </c>
      <c r="D104" s="225" t="s">
        <v>648</v>
      </c>
      <c r="E104" s="208" t="s">
        <v>649</v>
      </c>
      <c r="F104" s="189" t="s">
        <v>82</v>
      </c>
      <c r="G104" s="189" t="s">
        <v>64</v>
      </c>
      <c r="H104" s="189" t="s">
        <v>667</v>
      </c>
      <c r="I104" s="192">
        <v>6</v>
      </c>
      <c r="J104" s="192">
        <v>4.5</v>
      </c>
      <c r="K104" s="192">
        <v>5.5</v>
      </c>
      <c r="L104" s="192">
        <v>3</v>
      </c>
      <c r="M104" s="193">
        <f aca="true" t="shared" si="6" ref="M104:M135">AVERAGE(I104,K104)</f>
        <v>5.75</v>
      </c>
      <c r="N104" s="194">
        <f aca="true" t="shared" si="7" ref="N104:N135">AVERAGE(J104,L104)</f>
        <v>3.75</v>
      </c>
    </row>
    <row r="105" spans="1:14" ht="12.75">
      <c r="A105" s="188">
        <v>307</v>
      </c>
      <c r="B105" s="189" t="s">
        <v>512</v>
      </c>
      <c r="C105" s="224">
        <v>9</v>
      </c>
      <c r="D105" s="225" t="s">
        <v>654</v>
      </c>
      <c r="E105" s="208" t="s">
        <v>655</v>
      </c>
      <c r="F105" s="189" t="s">
        <v>82</v>
      </c>
      <c r="G105" s="189" t="s">
        <v>64</v>
      </c>
      <c r="H105" s="189" t="s">
        <v>667</v>
      </c>
      <c r="I105" s="192">
        <v>7</v>
      </c>
      <c r="J105" s="192">
        <v>6.5</v>
      </c>
      <c r="K105" s="192">
        <v>4.5</v>
      </c>
      <c r="L105" s="192">
        <v>4</v>
      </c>
      <c r="M105" s="193">
        <f t="shared" si="6"/>
        <v>5.75</v>
      </c>
      <c r="N105" s="194">
        <f t="shared" si="7"/>
        <v>5.25</v>
      </c>
    </row>
    <row r="106" spans="1:14" ht="12.75">
      <c r="A106" s="188">
        <v>17</v>
      </c>
      <c r="B106" s="195" t="s">
        <v>70</v>
      </c>
      <c r="C106" s="195">
        <v>10</v>
      </c>
      <c r="D106" s="196" t="s">
        <v>92</v>
      </c>
      <c r="E106" s="158" t="s">
        <v>91</v>
      </c>
      <c r="F106" s="189" t="s">
        <v>82</v>
      </c>
      <c r="G106" s="195" t="s">
        <v>219</v>
      </c>
      <c r="H106" s="189" t="s">
        <v>215</v>
      </c>
      <c r="I106" s="192"/>
      <c r="J106" s="192">
        <v>2</v>
      </c>
      <c r="K106" s="192">
        <v>6</v>
      </c>
      <c r="L106" s="192">
        <v>3.5</v>
      </c>
      <c r="M106" s="193">
        <f t="shared" si="6"/>
        <v>6</v>
      </c>
      <c r="N106" s="194">
        <f t="shared" si="7"/>
        <v>2.75</v>
      </c>
    </row>
    <row r="107" spans="1:14" ht="24">
      <c r="A107" s="188">
        <v>21</v>
      </c>
      <c r="B107" s="195" t="s">
        <v>70</v>
      </c>
      <c r="C107" s="195">
        <v>14</v>
      </c>
      <c r="D107" s="196" t="s">
        <v>223</v>
      </c>
      <c r="E107" s="158" t="s">
        <v>224</v>
      </c>
      <c r="F107" s="189" t="s">
        <v>82</v>
      </c>
      <c r="G107" s="195" t="s">
        <v>68</v>
      </c>
      <c r="H107" s="189" t="s">
        <v>205</v>
      </c>
      <c r="I107" s="192">
        <v>7</v>
      </c>
      <c r="J107" s="192">
        <v>8</v>
      </c>
      <c r="K107" s="192">
        <v>5</v>
      </c>
      <c r="L107" s="192">
        <v>6.5</v>
      </c>
      <c r="M107" s="193">
        <f t="shared" si="6"/>
        <v>6</v>
      </c>
      <c r="N107" s="194">
        <f t="shared" si="7"/>
        <v>7.25</v>
      </c>
    </row>
    <row r="108" spans="1:14" ht="12.75">
      <c r="A108" s="188">
        <v>30</v>
      </c>
      <c r="B108" s="195" t="s">
        <v>70</v>
      </c>
      <c r="C108" s="195">
        <v>23</v>
      </c>
      <c r="D108" s="196" t="s">
        <v>240</v>
      </c>
      <c r="E108" s="158" t="s">
        <v>241</v>
      </c>
      <c r="F108" s="189" t="s">
        <v>82</v>
      </c>
      <c r="G108" s="195" t="s">
        <v>99</v>
      </c>
      <c r="H108" s="189" t="s">
        <v>155</v>
      </c>
      <c r="I108" s="192">
        <v>6.5</v>
      </c>
      <c r="J108" s="192">
        <v>5</v>
      </c>
      <c r="K108" s="192">
        <v>5.5</v>
      </c>
      <c r="L108" s="192">
        <v>3.5</v>
      </c>
      <c r="M108" s="193">
        <f t="shared" si="6"/>
        <v>6</v>
      </c>
      <c r="N108" s="194">
        <f t="shared" si="7"/>
        <v>4.25</v>
      </c>
    </row>
    <row r="109" spans="1:14" ht="12.75">
      <c r="A109" s="188">
        <v>40</v>
      </c>
      <c r="B109" s="195" t="s">
        <v>70</v>
      </c>
      <c r="C109" s="195">
        <v>33</v>
      </c>
      <c r="D109" s="196" t="s">
        <v>257</v>
      </c>
      <c r="E109" s="158" t="s">
        <v>258</v>
      </c>
      <c r="F109" s="189" t="s">
        <v>82</v>
      </c>
      <c r="G109" s="195" t="s">
        <v>67</v>
      </c>
      <c r="H109" s="189" t="s">
        <v>206</v>
      </c>
      <c r="I109" s="192"/>
      <c r="J109" s="192">
        <v>6</v>
      </c>
      <c r="K109" s="192">
        <v>6</v>
      </c>
      <c r="L109" s="192">
        <v>5</v>
      </c>
      <c r="M109" s="193">
        <f t="shared" si="6"/>
        <v>6</v>
      </c>
      <c r="N109" s="194">
        <f t="shared" si="7"/>
        <v>5.5</v>
      </c>
    </row>
    <row r="110" spans="1:14" ht="12.75">
      <c r="A110" s="188">
        <v>46</v>
      </c>
      <c r="B110" s="195" t="s">
        <v>70</v>
      </c>
      <c r="C110" s="195">
        <v>39</v>
      </c>
      <c r="D110" s="196" t="s">
        <v>269</v>
      </c>
      <c r="E110" s="158" t="s">
        <v>270</v>
      </c>
      <c r="F110" s="189"/>
      <c r="G110" s="195" t="s">
        <v>266</v>
      </c>
      <c r="H110" s="189" t="s">
        <v>272</v>
      </c>
      <c r="I110" s="192">
        <v>7</v>
      </c>
      <c r="J110" s="192">
        <v>3.5</v>
      </c>
      <c r="K110" s="192">
        <v>5</v>
      </c>
      <c r="L110" s="192">
        <v>2.5</v>
      </c>
      <c r="M110" s="193">
        <f t="shared" si="6"/>
        <v>6</v>
      </c>
      <c r="N110" s="194">
        <f t="shared" si="7"/>
        <v>3</v>
      </c>
    </row>
    <row r="111" spans="1:14" ht="12.75">
      <c r="A111" s="188">
        <v>53</v>
      </c>
      <c r="B111" s="189" t="s">
        <v>72</v>
      </c>
      <c r="C111" s="195">
        <v>8</v>
      </c>
      <c r="D111" s="196" t="s">
        <v>92</v>
      </c>
      <c r="E111" s="158" t="s">
        <v>91</v>
      </c>
      <c r="F111" s="189" t="s">
        <v>82</v>
      </c>
      <c r="G111" s="195" t="s">
        <v>219</v>
      </c>
      <c r="H111" s="189" t="s">
        <v>215</v>
      </c>
      <c r="I111" s="192"/>
      <c r="J111" s="192">
        <v>3.5</v>
      </c>
      <c r="K111" s="192">
        <v>6</v>
      </c>
      <c r="L111" s="192">
        <v>2.5</v>
      </c>
      <c r="M111" s="193">
        <f t="shared" si="6"/>
        <v>6</v>
      </c>
      <c r="N111" s="194">
        <f t="shared" si="7"/>
        <v>3</v>
      </c>
    </row>
    <row r="112" spans="1:14" ht="36">
      <c r="A112" s="188">
        <v>58</v>
      </c>
      <c r="B112" s="189" t="s">
        <v>72</v>
      </c>
      <c r="C112" s="195">
        <v>13</v>
      </c>
      <c r="D112" s="196" t="s">
        <v>167</v>
      </c>
      <c r="E112" s="208" t="s">
        <v>280</v>
      </c>
      <c r="F112" s="189" t="s">
        <v>82</v>
      </c>
      <c r="G112" s="209" t="s">
        <v>20</v>
      </c>
      <c r="H112" s="189" t="s">
        <v>213</v>
      </c>
      <c r="I112" s="192">
        <v>7</v>
      </c>
      <c r="J112" s="192">
        <v>5.5</v>
      </c>
      <c r="K112" s="192">
        <v>5</v>
      </c>
      <c r="L112" s="192">
        <v>2.5</v>
      </c>
      <c r="M112" s="193">
        <f t="shared" si="6"/>
        <v>6</v>
      </c>
      <c r="N112" s="194">
        <f t="shared" si="7"/>
        <v>4</v>
      </c>
    </row>
    <row r="113" spans="1:14" ht="24">
      <c r="A113" s="188">
        <v>84</v>
      </c>
      <c r="B113" s="189" t="s">
        <v>132</v>
      </c>
      <c r="C113" s="209">
        <v>8</v>
      </c>
      <c r="D113" s="213" t="s">
        <v>312</v>
      </c>
      <c r="E113" s="223" t="s">
        <v>313</v>
      </c>
      <c r="F113" s="229" t="s">
        <v>115</v>
      </c>
      <c r="G113" s="189" t="s">
        <v>20</v>
      </c>
      <c r="H113" s="215" t="s">
        <v>213</v>
      </c>
      <c r="I113" s="192">
        <v>7</v>
      </c>
      <c r="J113" s="192">
        <v>5</v>
      </c>
      <c r="K113" s="192">
        <v>5</v>
      </c>
      <c r="L113" s="192">
        <v>2</v>
      </c>
      <c r="M113" s="193">
        <f t="shared" si="6"/>
        <v>6</v>
      </c>
      <c r="N113" s="194">
        <f t="shared" si="7"/>
        <v>3.5</v>
      </c>
    </row>
    <row r="114" spans="1:14" ht="12.75">
      <c r="A114" s="188">
        <v>101</v>
      </c>
      <c r="B114" s="189" t="s">
        <v>132</v>
      </c>
      <c r="C114" s="209">
        <v>25</v>
      </c>
      <c r="D114" s="230" t="s">
        <v>334</v>
      </c>
      <c r="E114" s="218" t="s">
        <v>335</v>
      </c>
      <c r="F114" s="209" t="s">
        <v>333</v>
      </c>
      <c r="G114" s="189" t="s">
        <v>99</v>
      </c>
      <c r="H114" s="209" t="s">
        <v>155</v>
      </c>
      <c r="I114" s="192"/>
      <c r="J114" s="192">
        <v>6.5</v>
      </c>
      <c r="K114" s="192">
        <v>6</v>
      </c>
      <c r="L114" s="192">
        <v>3.5</v>
      </c>
      <c r="M114" s="193">
        <f t="shared" si="6"/>
        <v>6</v>
      </c>
      <c r="N114" s="194">
        <f t="shared" si="7"/>
        <v>5</v>
      </c>
    </row>
    <row r="115" spans="1:14" ht="12.75">
      <c r="A115" s="188">
        <v>143</v>
      </c>
      <c r="B115" s="189" t="s">
        <v>30</v>
      </c>
      <c r="C115" s="124">
        <v>29</v>
      </c>
      <c r="D115" s="226" t="s">
        <v>389</v>
      </c>
      <c r="E115" s="221" t="s">
        <v>390</v>
      </c>
      <c r="F115" s="222" t="s">
        <v>82</v>
      </c>
      <c r="G115" s="189" t="s">
        <v>20</v>
      </c>
      <c r="H115" s="189" t="s">
        <v>213</v>
      </c>
      <c r="I115" s="192">
        <v>6</v>
      </c>
      <c r="J115" s="192">
        <v>3</v>
      </c>
      <c r="K115" s="192">
        <v>6</v>
      </c>
      <c r="L115" s="192">
        <v>3.5</v>
      </c>
      <c r="M115" s="193">
        <f t="shared" si="6"/>
        <v>6</v>
      </c>
      <c r="N115" s="194">
        <f t="shared" si="7"/>
        <v>3.25</v>
      </c>
    </row>
    <row r="116" spans="1:14" ht="24">
      <c r="A116" s="188">
        <v>148</v>
      </c>
      <c r="B116" s="189" t="s">
        <v>30</v>
      </c>
      <c r="C116" s="124">
        <v>34</v>
      </c>
      <c r="D116" s="220" t="s">
        <v>397</v>
      </c>
      <c r="E116" s="214" t="s">
        <v>396</v>
      </c>
      <c r="F116" s="222" t="s">
        <v>82</v>
      </c>
      <c r="G116" s="189" t="s">
        <v>20</v>
      </c>
      <c r="H116" s="189" t="s">
        <v>213</v>
      </c>
      <c r="I116" s="192">
        <v>6.5</v>
      </c>
      <c r="J116" s="192">
        <v>5.5</v>
      </c>
      <c r="K116" s="192">
        <v>5.5</v>
      </c>
      <c r="L116" s="192">
        <v>4</v>
      </c>
      <c r="M116" s="193">
        <f t="shared" si="6"/>
        <v>6</v>
      </c>
      <c r="N116" s="194">
        <f t="shared" si="7"/>
        <v>4.75</v>
      </c>
    </row>
    <row r="117" spans="1:14" ht="24">
      <c r="A117" s="188">
        <v>226</v>
      </c>
      <c r="B117" s="189" t="s">
        <v>619</v>
      </c>
      <c r="C117" s="205">
        <v>14</v>
      </c>
      <c r="D117" s="206" t="s">
        <v>526</v>
      </c>
      <c r="E117" s="206" t="s">
        <v>584</v>
      </c>
      <c r="F117" s="189" t="s">
        <v>82</v>
      </c>
      <c r="G117" s="189" t="s">
        <v>55</v>
      </c>
      <c r="H117" s="189" t="s">
        <v>207</v>
      </c>
      <c r="I117" s="192"/>
      <c r="J117" s="192">
        <v>5</v>
      </c>
      <c r="K117" s="192">
        <v>6</v>
      </c>
      <c r="L117" s="192">
        <v>6</v>
      </c>
      <c r="M117" s="193">
        <f t="shared" si="6"/>
        <v>6</v>
      </c>
      <c r="N117" s="194">
        <f t="shared" si="7"/>
        <v>5.5</v>
      </c>
    </row>
    <row r="118" spans="1:14" ht="13.5">
      <c r="A118" s="188">
        <v>276</v>
      </c>
      <c r="B118" s="189" t="s">
        <v>619</v>
      </c>
      <c r="C118" s="205">
        <v>64</v>
      </c>
      <c r="D118" s="216" t="s">
        <v>718</v>
      </c>
      <c r="E118" s="216" t="s">
        <v>88</v>
      </c>
      <c r="F118" s="189" t="s">
        <v>82</v>
      </c>
      <c r="G118" s="189" t="s">
        <v>20</v>
      </c>
      <c r="H118" s="189" t="s">
        <v>213</v>
      </c>
      <c r="I118" s="192">
        <v>6</v>
      </c>
      <c r="J118" s="192">
        <v>3.5</v>
      </c>
      <c r="K118" s="192">
        <v>6</v>
      </c>
      <c r="L118" s="192">
        <v>2.5</v>
      </c>
      <c r="M118" s="193">
        <f t="shared" si="6"/>
        <v>6</v>
      </c>
      <c r="N118" s="194">
        <f t="shared" si="7"/>
        <v>3</v>
      </c>
    </row>
    <row r="119" spans="1:14" ht="12.75">
      <c r="A119" s="188">
        <v>286</v>
      </c>
      <c r="B119" s="189" t="s">
        <v>619</v>
      </c>
      <c r="C119" s="205">
        <v>74</v>
      </c>
      <c r="D119" s="207" t="s">
        <v>402</v>
      </c>
      <c r="E119" s="207" t="s">
        <v>403</v>
      </c>
      <c r="F119" s="189" t="s">
        <v>82</v>
      </c>
      <c r="G119" s="189" t="s">
        <v>20</v>
      </c>
      <c r="H119" s="189" t="s">
        <v>213</v>
      </c>
      <c r="I119" s="192">
        <v>6</v>
      </c>
      <c r="J119" s="192">
        <v>3.5</v>
      </c>
      <c r="K119" s="192">
        <v>6</v>
      </c>
      <c r="L119" s="192">
        <v>6.5</v>
      </c>
      <c r="M119" s="193">
        <f t="shared" si="6"/>
        <v>6</v>
      </c>
      <c r="N119" s="194">
        <f t="shared" si="7"/>
        <v>5</v>
      </c>
    </row>
    <row r="120" spans="1:14" ht="24">
      <c r="A120" s="188">
        <v>290</v>
      </c>
      <c r="B120" s="189" t="s">
        <v>619</v>
      </c>
      <c r="C120" s="205">
        <v>78</v>
      </c>
      <c r="D120" s="216" t="s">
        <v>719</v>
      </c>
      <c r="E120" s="216" t="s">
        <v>624</v>
      </c>
      <c r="F120" s="189" t="s">
        <v>82</v>
      </c>
      <c r="G120" s="189" t="s">
        <v>20</v>
      </c>
      <c r="H120" s="189" t="s">
        <v>213</v>
      </c>
      <c r="I120" s="192">
        <v>6.5</v>
      </c>
      <c r="J120" s="192">
        <v>4.5</v>
      </c>
      <c r="K120" s="192">
        <v>5.5</v>
      </c>
      <c r="L120" s="192">
        <v>3</v>
      </c>
      <c r="M120" s="193">
        <f t="shared" si="6"/>
        <v>6</v>
      </c>
      <c r="N120" s="194">
        <f t="shared" si="7"/>
        <v>3.75</v>
      </c>
    </row>
    <row r="121" spans="1:14" ht="12.75">
      <c r="A121" s="188">
        <v>293</v>
      </c>
      <c r="B121" s="189" t="s">
        <v>619</v>
      </c>
      <c r="C121" s="205">
        <v>83</v>
      </c>
      <c r="D121" s="231" t="s">
        <v>49</v>
      </c>
      <c r="E121" s="207" t="s">
        <v>61</v>
      </c>
      <c r="F121" s="189" t="s">
        <v>82</v>
      </c>
      <c r="G121" s="189" t="s">
        <v>136</v>
      </c>
      <c r="H121" s="189"/>
      <c r="I121" s="192"/>
      <c r="J121" s="192">
        <v>5.5</v>
      </c>
      <c r="K121" s="192">
        <v>6</v>
      </c>
      <c r="L121" s="192">
        <v>4.5</v>
      </c>
      <c r="M121" s="193">
        <f t="shared" si="6"/>
        <v>6</v>
      </c>
      <c r="N121" s="194">
        <f t="shared" si="7"/>
        <v>5</v>
      </c>
    </row>
    <row r="122" spans="1:14" ht="12.75">
      <c r="A122" s="188">
        <v>294</v>
      </c>
      <c r="B122" s="189" t="s">
        <v>619</v>
      </c>
      <c r="C122" s="205">
        <v>84</v>
      </c>
      <c r="D122" s="231" t="s">
        <v>573</v>
      </c>
      <c r="E122" s="232" t="s">
        <v>618</v>
      </c>
      <c r="F122" s="189" t="s">
        <v>82</v>
      </c>
      <c r="G122" s="189" t="s">
        <v>136</v>
      </c>
      <c r="H122" s="189"/>
      <c r="I122" s="192"/>
      <c r="J122" s="192">
        <v>3.5</v>
      </c>
      <c r="K122" s="192">
        <v>6</v>
      </c>
      <c r="L122" s="192">
        <v>3.5</v>
      </c>
      <c r="M122" s="193">
        <f t="shared" si="6"/>
        <v>6</v>
      </c>
      <c r="N122" s="194">
        <f t="shared" si="7"/>
        <v>3.5</v>
      </c>
    </row>
    <row r="123" spans="1:14" ht="12.75">
      <c r="A123" s="188">
        <v>295</v>
      </c>
      <c r="B123" s="189" t="s">
        <v>512</v>
      </c>
      <c r="C123" s="210">
        <v>1</v>
      </c>
      <c r="D123" s="211" t="s">
        <v>500</v>
      </c>
      <c r="E123" s="212" t="s">
        <v>501</v>
      </c>
      <c r="F123" s="189" t="s">
        <v>82</v>
      </c>
      <c r="G123" s="189" t="s">
        <v>65</v>
      </c>
      <c r="H123" s="189" t="s">
        <v>203</v>
      </c>
      <c r="I123" s="192">
        <v>6</v>
      </c>
      <c r="J123" s="192">
        <v>4</v>
      </c>
      <c r="K123" s="192">
        <v>6</v>
      </c>
      <c r="L123" s="192">
        <v>5</v>
      </c>
      <c r="M123" s="193">
        <f t="shared" si="6"/>
        <v>6</v>
      </c>
      <c r="N123" s="194">
        <f t="shared" si="7"/>
        <v>4.5</v>
      </c>
    </row>
    <row r="124" spans="1:14" ht="12.75">
      <c r="A124" s="188">
        <v>309</v>
      </c>
      <c r="B124" s="189" t="s">
        <v>641</v>
      </c>
      <c r="C124" s="224">
        <v>6</v>
      </c>
      <c r="D124" s="225" t="s">
        <v>658</v>
      </c>
      <c r="E124" s="233" t="s">
        <v>659</v>
      </c>
      <c r="F124" s="189" t="s">
        <v>82</v>
      </c>
      <c r="G124" s="189" t="s">
        <v>64</v>
      </c>
      <c r="H124" s="189" t="s">
        <v>667</v>
      </c>
      <c r="I124" s="192"/>
      <c r="J124" s="192">
        <v>5</v>
      </c>
      <c r="K124" s="192">
        <v>6</v>
      </c>
      <c r="L124" s="192">
        <v>5</v>
      </c>
      <c r="M124" s="193">
        <f t="shared" si="6"/>
        <v>6</v>
      </c>
      <c r="N124" s="194">
        <f t="shared" si="7"/>
        <v>5</v>
      </c>
    </row>
    <row r="125" spans="1:14" ht="12.75">
      <c r="A125" s="188">
        <v>310</v>
      </c>
      <c r="B125" s="189" t="s">
        <v>641</v>
      </c>
      <c r="C125" s="224">
        <v>7</v>
      </c>
      <c r="D125" s="225" t="s">
        <v>660</v>
      </c>
      <c r="E125" s="233" t="s">
        <v>661</v>
      </c>
      <c r="F125" s="189" t="s">
        <v>82</v>
      </c>
      <c r="G125" s="189" t="s">
        <v>64</v>
      </c>
      <c r="H125" s="189" t="s">
        <v>667</v>
      </c>
      <c r="I125" s="192"/>
      <c r="J125" s="192">
        <v>6</v>
      </c>
      <c r="K125" s="192">
        <v>6</v>
      </c>
      <c r="L125" s="192">
        <v>5</v>
      </c>
      <c r="M125" s="193">
        <f t="shared" si="6"/>
        <v>6</v>
      </c>
      <c r="N125" s="194">
        <f t="shared" si="7"/>
        <v>5.5</v>
      </c>
    </row>
    <row r="126" spans="1:14" ht="12.75">
      <c r="A126" s="188">
        <v>315</v>
      </c>
      <c r="B126" s="189" t="s">
        <v>678</v>
      </c>
      <c r="C126" s="189"/>
      <c r="D126" s="190" t="s">
        <v>670</v>
      </c>
      <c r="E126" s="191"/>
      <c r="F126" s="189"/>
      <c r="G126" s="189"/>
      <c r="H126" s="189"/>
      <c r="I126" s="192">
        <v>7</v>
      </c>
      <c r="J126" s="192">
        <v>3</v>
      </c>
      <c r="K126" s="192">
        <v>5</v>
      </c>
      <c r="L126" s="192">
        <v>2.5</v>
      </c>
      <c r="M126" s="193">
        <f t="shared" si="6"/>
        <v>6</v>
      </c>
      <c r="N126" s="194">
        <f t="shared" si="7"/>
        <v>2.75</v>
      </c>
    </row>
    <row r="127" spans="1:14" ht="12.75">
      <c r="A127" s="188">
        <v>316</v>
      </c>
      <c r="B127" s="189" t="s">
        <v>678</v>
      </c>
      <c r="C127" s="189"/>
      <c r="D127" s="190" t="s">
        <v>671</v>
      </c>
      <c r="E127" s="191"/>
      <c r="F127" s="189"/>
      <c r="G127" s="189"/>
      <c r="H127" s="189"/>
      <c r="I127" s="192">
        <v>6</v>
      </c>
      <c r="J127" s="192">
        <v>4</v>
      </c>
      <c r="K127" s="192">
        <v>6</v>
      </c>
      <c r="L127" s="192">
        <v>5.5</v>
      </c>
      <c r="M127" s="193">
        <f t="shared" si="6"/>
        <v>6</v>
      </c>
      <c r="N127" s="194">
        <f t="shared" si="7"/>
        <v>4.75</v>
      </c>
    </row>
    <row r="128" spans="1:14" ht="12.75">
      <c r="A128" s="197">
        <v>8</v>
      </c>
      <c r="B128" s="198" t="s">
        <v>714</v>
      </c>
      <c r="C128" s="198"/>
      <c r="D128" s="199" t="s">
        <v>48</v>
      </c>
      <c r="E128" s="200"/>
      <c r="F128" s="198" t="s">
        <v>82</v>
      </c>
      <c r="G128" s="198"/>
      <c r="H128" s="198"/>
      <c r="I128" s="201">
        <v>6</v>
      </c>
      <c r="J128" s="201">
        <v>3.5</v>
      </c>
      <c r="K128" s="201">
        <v>6.5</v>
      </c>
      <c r="L128" s="201">
        <v>5</v>
      </c>
      <c r="M128" s="202">
        <f t="shared" si="6"/>
        <v>6.25</v>
      </c>
      <c r="N128" s="203">
        <f t="shared" si="7"/>
        <v>4.25</v>
      </c>
    </row>
    <row r="129" spans="1:14" ht="12.75">
      <c r="A129" s="188">
        <v>24</v>
      </c>
      <c r="B129" s="195" t="s">
        <v>70</v>
      </c>
      <c r="C129" s="195">
        <v>17</v>
      </c>
      <c r="D129" s="196" t="s">
        <v>228</v>
      </c>
      <c r="E129" s="158" t="s">
        <v>229</v>
      </c>
      <c r="F129" s="189" t="s">
        <v>82</v>
      </c>
      <c r="G129" s="195" t="s">
        <v>100</v>
      </c>
      <c r="H129" s="189" t="s">
        <v>157</v>
      </c>
      <c r="I129" s="192">
        <v>6</v>
      </c>
      <c r="J129" s="192">
        <v>6</v>
      </c>
      <c r="K129" s="192">
        <v>6.5</v>
      </c>
      <c r="L129" s="192">
        <v>6</v>
      </c>
      <c r="M129" s="193">
        <f t="shared" si="6"/>
        <v>6.25</v>
      </c>
      <c r="N129" s="194">
        <f t="shared" si="7"/>
        <v>6</v>
      </c>
    </row>
    <row r="130" spans="1:14" ht="12.75">
      <c r="A130" s="188">
        <v>38</v>
      </c>
      <c r="B130" s="195" t="s">
        <v>70</v>
      </c>
      <c r="C130" s="195">
        <v>31</v>
      </c>
      <c r="D130" s="196" t="s">
        <v>174</v>
      </c>
      <c r="E130" s="158" t="s">
        <v>90</v>
      </c>
      <c r="F130" s="189" t="s">
        <v>82</v>
      </c>
      <c r="G130" s="195" t="s">
        <v>219</v>
      </c>
      <c r="H130" s="189" t="s">
        <v>215</v>
      </c>
      <c r="I130" s="192">
        <v>7</v>
      </c>
      <c r="J130" s="192">
        <v>7</v>
      </c>
      <c r="K130" s="192">
        <v>5.5</v>
      </c>
      <c r="L130" s="192">
        <v>6</v>
      </c>
      <c r="M130" s="193">
        <f t="shared" si="6"/>
        <v>6.25</v>
      </c>
      <c r="N130" s="194">
        <f t="shared" si="7"/>
        <v>6.5</v>
      </c>
    </row>
    <row r="131" spans="1:14" ht="24">
      <c r="A131" s="188">
        <v>83</v>
      </c>
      <c r="B131" s="189" t="s">
        <v>132</v>
      </c>
      <c r="C131" s="209">
        <v>7</v>
      </c>
      <c r="D131" s="234" t="s">
        <v>120</v>
      </c>
      <c r="E131" s="235" t="s">
        <v>121</v>
      </c>
      <c r="F131" s="229" t="s">
        <v>115</v>
      </c>
      <c r="G131" s="189" t="s">
        <v>20</v>
      </c>
      <c r="H131" s="215" t="s">
        <v>213</v>
      </c>
      <c r="I131" s="192">
        <v>6</v>
      </c>
      <c r="J131" s="192">
        <v>5</v>
      </c>
      <c r="K131" s="192">
        <v>6.5</v>
      </c>
      <c r="L131" s="192">
        <v>3.5</v>
      </c>
      <c r="M131" s="193">
        <f t="shared" si="6"/>
        <v>6.25</v>
      </c>
      <c r="N131" s="194">
        <f t="shared" si="7"/>
        <v>4.25</v>
      </c>
    </row>
    <row r="132" spans="1:14" ht="24">
      <c r="A132" s="188">
        <v>106</v>
      </c>
      <c r="B132" s="189" t="s">
        <v>132</v>
      </c>
      <c r="C132" s="209">
        <v>30</v>
      </c>
      <c r="D132" s="217" t="s">
        <v>342</v>
      </c>
      <c r="E132" s="236" t="s">
        <v>343</v>
      </c>
      <c r="F132" s="209" t="s">
        <v>115</v>
      </c>
      <c r="G132" s="189" t="s">
        <v>133</v>
      </c>
      <c r="H132" s="215" t="s">
        <v>157</v>
      </c>
      <c r="I132" s="192">
        <v>6</v>
      </c>
      <c r="J132" s="192">
        <v>3.5</v>
      </c>
      <c r="K132" s="192">
        <v>6.5</v>
      </c>
      <c r="L132" s="192">
        <v>3.5</v>
      </c>
      <c r="M132" s="193">
        <f t="shared" si="6"/>
        <v>6.25</v>
      </c>
      <c r="N132" s="194">
        <f t="shared" si="7"/>
        <v>3.5</v>
      </c>
    </row>
    <row r="133" spans="1:14" ht="12.75">
      <c r="A133" s="188">
        <v>150</v>
      </c>
      <c r="B133" s="189" t="s">
        <v>30</v>
      </c>
      <c r="C133" s="124">
        <v>36</v>
      </c>
      <c r="D133" s="220" t="s">
        <v>400</v>
      </c>
      <c r="E133" s="214" t="s">
        <v>401</v>
      </c>
      <c r="F133" s="222" t="s">
        <v>82</v>
      </c>
      <c r="G133" s="189" t="s">
        <v>20</v>
      </c>
      <c r="H133" s="189" t="s">
        <v>213</v>
      </c>
      <c r="I133" s="192">
        <v>6</v>
      </c>
      <c r="J133" s="192">
        <v>6</v>
      </c>
      <c r="K133" s="192">
        <v>6.5</v>
      </c>
      <c r="L133" s="192">
        <v>5.5</v>
      </c>
      <c r="M133" s="193">
        <f t="shared" si="6"/>
        <v>6.25</v>
      </c>
      <c r="N133" s="194">
        <f t="shared" si="7"/>
        <v>5.75</v>
      </c>
    </row>
    <row r="134" spans="1:14" ht="12.75">
      <c r="A134" s="188">
        <v>247</v>
      </c>
      <c r="B134" s="189" t="s">
        <v>619</v>
      </c>
      <c r="C134" s="205">
        <v>35</v>
      </c>
      <c r="D134" s="207" t="s">
        <v>547</v>
      </c>
      <c r="E134" s="207" t="s">
        <v>590</v>
      </c>
      <c r="F134" s="189" t="s">
        <v>82</v>
      </c>
      <c r="G134" s="189" t="s">
        <v>56</v>
      </c>
      <c r="H134" s="189" t="s">
        <v>215</v>
      </c>
      <c r="I134" s="192">
        <v>6</v>
      </c>
      <c r="J134" s="192">
        <v>7.5</v>
      </c>
      <c r="K134" s="192">
        <v>6.5</v>
      </c>
      <c r="L134" s="192">
        <v>7.5</v>
      </c>
      <c r="M134" s="193">
        <f t="shared" si="6"/>
        <v>6.25</v>
      </c>
      <c r="N134" s="194">
        <f t="shared" si="7"/>
        <v>7.5</v>
      </c>
    </row>
    <row r="135" spans="1:14" ht="12.75">
      <c r="A135" s="188">
        <v>305</v>
      </c>
      <c r="B135" s="189" t="s">
        <v>512</v>
      </c>
      <c r="C135" s="224">
        <v>7</v>
      </c>
      <c r="D135" s="225" t="s">
        <v>650</v>
      </c>
      <c r="E135" s="237" t="s">
        <v>651</v>
      </c>
      <c r="F135" s="189" t="s">
        <v>82</v>
      </c>
      <c r="G135" s="189" t="s">
        <v>64</v>
      </c>
      <c r="H135" s="189" t="s">
        <v>667</v>
      </c>
      <c r="I135" s="192">
        <v>6</v>
      </c>
      <c r="J135" s="192">
        <v>7</v>
      </c>
      <c r="K135" s="192">
        <v>6.5</v>
      </c>
      <c r="L135" s="192">
        <v>6.5</v>
      </c>
      <c r="M135" s="193">
        <f t="shared" si="6"/>
        <v>6.25</v>
      </c>
      <c r="N135" s="194">
        <f t="shared" si="7"/>
        <v>6.75</v>
      </c>
    </row>
    <row r="136" spans="1:14" ht="12.75">
      <c r="A136" s="188">
        <v>312</v>
      </c>
      <c r="B136" s="189" t="s">
        <v>641</v>
      </c>
      <c r="C136" s="224">
        <v>9</v>
      </c>
      <c r="D136" s="225" t="s">
        <v>664</v>
      </c>
      <c r="E136" s="233" t="s">
        <v>665</v>
      </c>
      <c r="F136" s="189" t="s">
        <v>82</v>
      </c>
      <c r="G136" s="189" t="s">
        <v>64</v>
      </c>
      <c r="H136" s="189" t="s">
        <v>667</v>
      </c>
      <c r="I136" s="192">
        <v>6</v>
      </c>
      <c r="J136" s="192">
        <v>4.5</v>
      </c>
      <c r="K136" s="192">
        <v>6.5</v>
      </c>
      <c r="L136" s="192">
        <v>5.5</v>
      </c>
      <c r="M136" s="193">
        <f aca="true" t="shared" si="8" ref="M136:M169">AVERAGE(I136,K136)</f>
        <v>6.25</v>
      </c>
      <c r="N136" s="194">
        <f aca="true" t="shared" si="9" ref="N136:N169">AVERAGE(J136,L136)</f>
        <v>5</v>
      </c>
    </row>
    <row r="137" spans="1:14" ht="12.75">
      <c r="A137" s="188">
        <v>314</v>
      </c>
      <c r="B137" s="189" t="s">
        <v>678</v>
      </c>
      <c r="C137" s="189"/>
      <c r="D137" s="190" t="s">
        <v>669</v>
      </c>
      <c r="E137" s="191"/>
      <c r="F137" s="189"/>
      <c r="G137" s="189"/>
      <c r="H137" s="189"/>
      <c r="I137" s="192">
        <v>6</v>
      </c>
      <c r="J137" s="192">
        <v>4.5</v>
      </c>
      <c r="K137" s="192">
        <v>6.5</v>
      </c>
      <c r="L137" s="192">
        <v>6</v>
      </c>
      <c r="M137" s="193">
        <f t="shared" si="8"/>
        <v>6.25</v>
      </c>
      <c r="N137" s="194">
        <f t="shared" si="9"/>
        <v>5.25</v>
      </c>
    </row>
    <row r="138" spans="1:14" ht="12.75">
      <c r="A138" s="188">
        <v>26</v>
      </c>
      <c r="B138" s="195" t="s">
        <v>70</v>
      </c>
      <c r="C138" s="195">
        <v>19</v>
      </c>
      <c r="D138" s="196" t="s">
        <v>232</v>
      </c>
      <c r="E138" s="158" t="s">
        <v>233</v>
      </c>
      <c r="F138" s="189" t="s">
        <v>82</v>
      </c>
      <c r="G138" s="195" t="s">
        <v>65</v>
      </c>
      <c r="H138" s="189" t="s">
        <v>203</v>
      </c>
      <c r="I138" s="192"/>
      <c r="J138" s="192">
        <v>6.5</v>
      </c>
      <c r="K138" s="192">
        <v>6.5</v>
      </c>
      <c r="L138" s="192">
        <v>5</v>
      </c>
      <c r="M138" s="193">
        <f t="shared" si="8"/>
        <v>6.5</v>
      </c>
      <c r="N138" s="194">
        <f t="shared" si="9"/>
        <v>5.75</v>
      </c>
    </row>
    <row r="139" spans="1:14" ht="24">
      <c r="A139" s="188">
        <v>34</v>
      </c>
      <c r="B139" s="195" t="s">
        <v>70</v>
      </c>
      <c r="C139" s="195">
        <v>27</v>
      </c>
      <c r="D139" s="196" t="s">
        <v>248</v>
      </c>
      <c r="E139" s="158" t="s">
        <v>249</v>
      </c>
      <c r="F139" s="189" t="s">
        <v>82</v>
      </c>
      <c r="G139" s="195" t="s">
        <v>64</v>
      </c>
      <c r="H139" s="189" t="s">
        <v>210</v>
      </c>
      <c r="I139" s="192">
        <v>7</v>
      </c>
      <c r="J139" s="192">
        <v>7</v>
      </c>
      <c r="K139" s="192">
        <v>6</v>
      </c>
      <c r="L139" s="192">
        <v>7</v>
      </c>
      <c r="M139" s="193">
        <f t="shared" si="8"/>
        <v>6.5</v>
      </c>
      <c r="N139" s="194">
        <f t="shared" si="9"/>
        <v>7</v>
      </c>
    </row>
    <row r="140" spans="1:14" ht="24">
      <c r="A140" s="188">
        <v>48</v>
      </c>
      <c r="B140" s="189" t="s">
        <v>72</v>
      </c>
      <c r="C140" s="195">
        <v>3</v>
      </c>
      <c r="D140" s="196" t="s">
        <v>102</v>
      </c>
      <c r="E140" s="158" t="s">
        <v>103</v>
      </c>
      <c r="F140" s="189" t="s">
        <v>82</v>
      </c>
      <c r="G140" s="195" t="s">
        <v>136</v>
      </c>
      <c r="H140" s="189"/>
      <c r="I140" s="192"/>
      <c r="J140" s="192">
        <v>6.5</v>
      </c>
      <c r="K140" s="192">
        <v>6.5</v>
      </c>
      <c r="L140" s="192">
        <v>5</v>
      </c>
      <c r="M140" s="193">
        <f t="shared" si="8"/>
        <v>6.5</v>
      </c>
      <c r="N140" s="194">
        <f t="shared" si="9"/>
        <v>5.75</v>
      </c>
    </row>
    <row r="141" spans="1:14" ht="12.75">
      <c r="A141" s="188">
        <v>50</v>
      </c>
      <c r="B141" s="189" t="s">
        <v>72</v>
      </c>
      <c r="C141" s="195">
        <v>5</v>
      </c>
      <c r="D141" s="196" t="s">
        <v>146</v>
      </c>
      <c r="E141" s="158" t="s">
        <v>147</v>
      </c>
      <c r="F141" s="189" t="s">
        <v>82</v>
      </c>
      <c r="G141" s="195" t="s">
        <v>99</v>
      </c>
      <c r="H141" s="189" t="s">
        <v>155</v>
      </c>
      <c r="I141" s="192"/>
      <c r="J141" s="192">
        <v>5</v>
      </c>
      <c r="K141" s="192">
        <v>6.5</v>
      </c>
      <c r="L141" s="192">
        <v>6.5</v>
      </c>
      <c r="M141" s="193">
        <f t="shared" si="8"/>
        <v>6.5</v>
      </c>
      <c r="N141" s="194">
        <f t="shared" si="9"/>
        <v>5.75</v>
      </c>
    </row>
    <row r="142" spans="1:14" ht="24">
      <c r="A142" s="188">
        <v>113</v>
      </c>
      <c r="B142" s="189" t="s">
        <v>132</v>
      </c>
      <c r="C142" s="209">
        <v>37</v>
      </c>
      <c r="D142" s="213" t="s">
        <v>345</v>
      </c>
      <c r="E142" s="214" t="s">
        <v>346</v>
      </c>
      <c r="F142" s="209" t="s">
        <v>115</v>
      </c>
      <c r="G142" s="189" t="s">
        <v>133</v>
      </c>
      <c r="H142" s="215" t="s">
        <v>157</v>
      </c>
      <c r="I142" s="192">
        <v>6</v>
      </c>
      <c r="J142" s="192">
        <v>5.5</v>
      </c>
      <c r="K142" s="192">
        <v>7</v>
      </c>
      <c r="L142" s="192">
        <v>6.5</v>
      </c>
      <c r="M142" s="193">
        <f t="shared" si="8"/>
        <v>6.5</v>
      </c>
      <c r="N142" s="194">
        <f t="shared" si="9"/>
        <v>6</v>
      </c>
    </row>
    <row r="143" spans="1:14" ht="12.75">
      <c r="A143" s="188">
        <v>144</v>
      </c>
      <c r="B143" s="189" t="s">
        <v>30</v>
      </c>
      <c r="C143" s="124">
        <v>30</v>
      </c>
      <c r="D143" s="226" t="s">
        <v>391</v>
      </c>
      <c r="E143" s="221" t="s">
        <v>390</v>
      </c>
      <c r="F143" s="222" t="s">
        <v>82</v>
      </c>
      <c r="G143" s="189" t="s">
        <v>20</v>
      </c>
      <c r="H143" s="189" t="s">
        <v>213</v>
      </c>
      <c r="I143" s="192">
        <v>6.5</v>
      </c>
      <c r="J143" s="192">
        <v>5.5</v>
      </c>
      <c r="K143" s="192">
        <v>6.5</v>
      </c>
      <c r="L143" s="192">
        <v>4</v>
      </c>
      <c r="M143" s="193">
        <f t="shared" si="8"/>
        <v>6.5</v>
      </c>
      <c r="N143" s="194">
        <f t="shared" si="9"/>
        <v>4.75</v>
      </c>
    </row>
    <row r="144" spans="1:14" ht="24">
      <c r="A144" s="188">
        <v>227</v>
      </c>
      <c r="B144" s="189" t="s">
        <v>619</v>
      </c>
      <c r="C144" s="205">
        <v>15</v>
      </c>
      <c r="D144" s="206" t="s">
        <v>527</v>
      </c>
      <c r="E144" s="206" t="s">
        <v>585</v>
      </c>
      <c r="F144" s="189" t="s">
        <v>82</v>
      </c>
      <c r="G144" s="189" t="s">
        <v>55</v>
      </c>
      <c r="H144" s="189" t="s">
        <v>207</v>
      </c>
      <c r="I144" s="192"/>
      <c r="J144" s="192">
        <v>5.5</v>
      </c>
      <c r="K144" s="192">
        <v>6.5</v>
      </c>
      <c r="L144" s="192">
        <v>6</v>
      </c>
      <c r="M144" s="193">
        <f t="shared" si="8"/>
        <v>6.5</v>
      </c>
      <c r="N144" s="194">
        <f t="shared" si="9"/>
        <v>5.75</v>
      </c>
    </row>
    <row r="145" spans="1:14" ht="12.75">
      <c r="A145" s="188">
        <v>249</v>
      </c>
      <c r="B145" s="189" t="s">
        <v>619</v>
      </c>
      <c r="C145" s="205">
        <v>37</v>
      </c>
      <c r="D145" s="207" t="s">
        <v>549</v>
      </c>
      <c r="E145" s="207" t="s">
        <v>590</v>
      </c>
      <c r="F145" s="189" t="s">
        <v>82</v>
      </c>
      <c r="G145" s="189" t="s">
        <v>56</v>
      </c>
      <c r="H145" s="189" t="s">
        <v>215</v>
      </c>
      <c r="I145" s="192">
        <v>6.5</v>
      </c>
      <c r="J145" s="192">
        <v>6</v>
      </c>
      <c r="K145" s="192">
        <v>6.5</v>
      </c>
      <c r="L145" s="192">
        <v>5.5</v>
      </c>
      <c r="M145" s="193">
        <f t="shared" si="8"/>
        <v>6.5</v>
      </c>
      <c r="N145" s="194">
        <f t="shared" si="9"/>
        <v>5.75</v>
      </c>
    </row>
    <row r="146" spans="1:14" ht="12.75">
      <c r="A146" s="188">
        <v>274</v>
      </c>
      <c r="B146" s="189" t="s">
        <v>619</v>
      </c>
      <c r="C146" s="205">
        <v>62</v>
      </c>
      <c r="D146" s="207" t="s">
        <v>166</v>
      </c>
      <c r="E146" s="207" t="s">
        <v>179</v>
      </c>
      <c r="F146" s="189" t="s">
        <v>82</v>
      </c>
      <c r="G146" s="189" t="s">
        <v>20</v>
      </c>
      <c r="H146" s="189" t="s">
        <v>213</v>
      </c>
      <c r="I146" s="192">
        <v>6</v>
      </c>
      <c r="J146" s="192">
        <v>6.5</v>
      </c>
      <c r="K146" s="192">
        <v>7</v>
      </c>
      <c r="L146" s="192">
        <v>6.5</v>
      </c>
      <c r="M146" s="193">
        <f t="shared" si="8"/>
        <v>6.5</v>
      </c>
      <c r="N146" s="194">
        <f t="shared" si="9"/>
        <v>6.5</v>
      </c>
    </row>
    <row r="147" spans="1:14" ht="12.75">
      <c r="A147" s="188">
        <v>288</v>
      </c>
      <c r="B147" s="189" t="s">
        <v>619</v>
      </c>
      <c r="C147" s="205">
        <v>76</v>
      </c>
      <c r="D147" s="207" t="s">
        <v>571</v>
      </c>
      <c r="E147" s="207" t="s">
        <v>616</v>
      </c>
      <c r="F147" s="189" t="s">
        <v>82</v>
      </c>
      <c r="G147" s="189" t="s">
        <v>20</v>
      </c>
      <c r="H147" s="189" t="s">
        <v>213</v>
      </c>
      <c r="I147" s="192">
        <v>7</v>
      </c>
      <c r="J147" s="192">
        <v>7</v>
      </c>
      <c r="K147" s="192">
        <v>6</v>
      </c>
      <c r="L147" s="192">
        <v>6.5</v>
      </c>
      <c r="M147" s="193">
        <f t="shared" si="8"/>
        <v>6.5</v>
      </c>
      <c r="N147" s="194">
        <f t="shared" si="9"/>
        <v>6.75</v>
      </c>
    </row>
    <row r="148" spans="1:14" ht="12.75">
      <c r="A148" s="188">
        <v>296</v>
      </c>
      <c r="B148" s="189" t="s">
        <v>512</v>
      </c>
      <c r="C148" s="210">
        <v>2</v>
      </c>
      <c r="D148" s="211" t="s">
        <v>502</v>
      </c>
      <c r="E148" s="212" t="s">
        <v>501</v>
      </c>
      <c r="F148" s="189" t="s">
        <v>82</v>
      </c>
      <c r="G148" s="189" t="s">
        <v>65</v>
      </c>
      <c r="H148" s="189" t="s">
        <v>203</v>
      </c>
      <c r="I148" s="192">
        <v>7</v>
      </c>
      <c r="J148" s="192">
        <v>4.5</v>
      </c>
      <c r="K148" s="192">
        <v>6</v>
      </c>
      <c r="L148" s="192">
        <v>4</v>
      </c>
      <c r="M148" s="193">
        <f t="shared" si="8"/>
        <v>6.5</v>
      </c>
      <c r="N148" s="194">
        <f t="shared" si="9"/>
        <v>4.25</v>
      </c>
    </row>
    <row r="149" spans="1:14" ht="12.75">
      <c r="A149" s="188">
        <v>311</v>
      </c>
      <c r="B149" s="189" t="s">
        <v>641</v>
      </c>
      <c r="C149" s="224">
        <v>8</v>
      </c>
      <c r="D149" s="225" t="s">
        <v>662</v>
      </c>
      <c r="E149" s="233" t="s">
        <v>663</v>
      </c>
      <c r="F149" s="189" t="s">
        <v>82</v>
      </c>
      <c r="G149" s="189" t="s">
        <v>64</v>
      </c>
      <c r="H149" s="189" t="s">
        <v>667</v>
      </c>
      <c r="I149" s="192"/>
      <c r="J149" s="192">
        <v>7</v>
      </c>
      <c r="K149" s="192">
        <v>6.5</v>
      </c>
      <c r="L149" s="192">
        <v>5.5</v>
      </c>
      <c r="M149" s="193">
        <f t="shared" si="8"/>
        <v>6.5</v>
      </c>
      <c r="N149" s="194">
        <f t="shared" si="9"/>
        <v>6.25</v>
      </c>
    </row>
    <row r="150" spans="1:14" ht="12.75">
      <c r="A150" s="188">
        <v>319</v>
      </c>
      <c r="B150" s="189" t="s">
        <v>678</v>
      </c>
      <c r="C150" s="189"/>
      <c r="D150" s="190" t="s">
        <v>674</v>
      </c>
      <c r="E150" s="191"/>
      <c r="F150" s="189"/>
      <c r="G150" s="189"/>
      <c r="H150" s="189"/>
      <c r="I150" s="192">
        <v>6</v>
      </c>
      <c r="J150" s="192">
        <v>6</v>
      </c>
      <c r="K150" s="192">
        <v>7</v>
      </c>
      <c r="L150" s="192">
        <v>5.5</v>
      </c>
      <c r="M150" s="193">
        <f t="shared" si="8"/>
        <v>6.5</v>
      </c>
      <c r="N150" s="194">
        <f t="shared" si="9"/>
        <v>5.75</v>
      </c>
    </row>
    <row r="151" spans="1:14" ht="12.75">
      <c r="A151" s="188">
        <v>104</v>
      </c>
      <c r="B151" s="189" t="s">
        <v>132</v>
      </c>
      <c r="C151" s="209">
        <v>28</v>
      </c>
      <c r="D151" s="217" t="s">
        <v>339</v>
      </c>
      <c r="E151" s="208" t="s">
        <v>340</v>
      </c>
      <c r="F151" s="209" t="s">
        <v>115</v>
      </c>
      <c r="G151" s="189" t="s">
        <v>133</v>
      </c>
      <c r="H151" s="215" t="s">
        <v>157</v>
      </c>
      <c r="I151" s="192">
        <v>7</v>
      </c>
      <c r="J151" s="192">
        <v>5</v>
      </c>
      <c r="K151" s="192">
        <v>6.5</v>
      </c>
      <c r="L151" s="192">
        <v>6.5</v>
      </c>
      <c r="M151" s="193">
        <f t="shared" si="8"/>
        <v>6.75</v>
      </c>
      <c r="N151" s="194">
        <f t="shared" si="9"/>
        <v>5.75</v>
      </c>
    </row>
    <row r="152" spans="1:14" ht="24">
      <c r="A152" s="188">
        <v>108</v>
      </c>
      <c r="B152" s="189" t="s">
        <v>132</v>
      </c>
      <c r="C152" s="209">
        <v>32</v>
      </c>
      <c r="D152" s="213" t="s">
        <v>129</v>
      </c>
      <c r="E152" s="219" t="s">
        <v>159</v>
      </c>
      <c r="F152" s="209" t="s">
        <v>115</v>
      </c>
      <c r="G152" s="189" t="s">
        <v>133</v>
      </c>
      <c r="H152" s="215" t="s">
        <v>157</v>
      </c>
      <c r="I152" s="192">
        <v>6</v>
      </c>
      <c r="J152" s="192">
        <v>6.5</v>
      </c>
      <c r="K152" s="192">
        <v>7.5</v>
      </c>
      <c r="L152" s="192">
        <v>5</v>
      </c>
      <c r="M152" s="193">
        <f t="shared" si="8"/>
        <v>6.75</v>
      </c>
      <c r="N152" s="194">
        <f t="shared" si="9"/>
        <v>5.75</v>
      </c>
    </row>
    <row r="153" spans="1:14" ht="12.75">
      <c r="A153" s="188">
        <v>151</v>
      </c>
      <c r="B153" s="189" t="s">
        <v>30</v>
      </c>
      <c r="C153" s="124">
        <v>37</v>
      </c>
      <c r="D153" s="220" t="s">
        <v>402</v>
      </c>
      <c r="E153" s="214" t="s">
        <v>403</v>
      </c>
      <c r="F153" s="222" t="s">
        <v>82</v>
      </c>
      <c r="G153" s="189" t="s">
        <v>20</v>
      </c>
      <c r="H153" s="189" t="s">
        <v>213</v>
      </c>
      <c r="I153" s="192">
        <v>7</v>
      </c>
      <c r="J153" s="192">
        <v>5</v>
      </c>
      <c r="K153" s="192">
        <v>6.5</v>
      </c>
      <c r="L153" s="192">
        <v>6.5</v>
      </c>
      <c r="M153" s="193">
        <f t="shared" si="8"/>
        <v>6.75</v>
      </c>
      <c r="N153" s="194">
        <f t="shared" si="9"/>
        <v>5.75</v>
      </c>
    </row>
    <row r="154" spans="1:14" ht="12.75">
      <c r="A154" s="188">
        <v>217</v>
      </c>
      <c r="B154" s="189" t="s">
        <v>619</v>
      </c>
      <c r="C154" s="205">
        <v>5</v>
      </c>
      <c r="D154" s="206" t="s">
        <v>517</v>
      </c>
      <c r="E154" s="206" t="s">
        <v>577</v>
      </c>
      <c r="F154" s="189" t="s">
        <v>82</v>
      </c>
      <c r="G154" s="189" t="s">
        <v>55</v>
      </c>
      <c r="H154" s="189" t="s">
        <v>207</v>
      </c>
      <c r="I154" s="192">
        <v>7</v>
      </c>
      <c r="J154" s="192">
        <v>7</v>
      </c>
      <c r="K154" s="192">
        <v>6.5</v>
      </c>
      <c r="L154" s="192">
        <v>6.5</v>
      </c>
      <c r="M154" s="193">
        <f t="shared" si="8"/>
        <v>6.75</v>
      </c>
      <c r="N154" s="194">
        <f t="shared" si="9"/>
        <v>6.75</v>
      </c>
    </row>
    <row r="155" spans="1:14" ht="12.75">
      <c r="A155" s="188">
        <v>10</v>
      </c>
      <c r="B155" s="195" t="s">
        <v>70</v>
      </c>
      <c r="C155" s="195">
        <v>2</v>
      </c>
      <c r="D155" s="196" t="s">
        <v>49</v>
      </c>
      <c r="E155" s="158" t="s">
        <v>61</v>
      </c>
      <c r="F155" s="189" t="s">
        <v>82</v>
      </c>
      <c r="G155" s="195" t="s">
        <v>271</v>
      </c>
      <c r="H155" s="189"/>
      <c r="I155" s="192"/>
      <c r="J155" s="192">
        <v>5.5</v>
      </c>
      <c r="K155" s="192">
        <v>7</v>
      </c>
      <c r="L155" s="192">
        <v>6</v>
      </c>
      <c r="M155" s="193">
        <f t="shared" si="8"/>
        <v>7</v>
      </c>
      <c r="N155" s="194">
        <f t="shared" si="9"/>
        <v>5.75</v>
      </c>
    </row>
    <row r="156" spans="1:14" ht="12.75">
      <c r="A156" s="188">
        <v>36</v>
      </c>
      <c r="B156" s="195" t="s">
        <v>70</v>
      </c>
      <c r="C156" s="195">
        <v>29</v>
      </c>
      <c r="D156" s="196" t="s">
        <v>252</v>
      </c>
      <c r="E156" s="158" t="s">
        <v>253</v>
      </c>
      <c r="F156" s="189" t="s">
        <v>82</v>
      </c>
      <c r="G156" s="195" t="s">
        <v>55</v>
      </c>
      <c r="H156" s="189" t="s">
        <v>207</v>
      </c>
      <c r="I156" s="192"/>
      <c r="J156" s="192">
        <v>6.5</v>
      </c>
      <c r="K156" s="192">
        <v>7</v>
      </c>
      <c r="L156" s="192">
        <v>6.5</v>
      </c>
      <c r="M156" s="193">
        <f t="shared" si="8"/>
        <v>7</v>
      </c>
      <c r="N156" s="194">
        <f t="shared" si="9"/>
        <v>6.5</v>
      </c>
    </row>
    <row r="157" spans="1:14" ht="24">
      <c r="A157" s="188">
        <v>47</v>
      </c>
      <c r="B157" s="189" t="s">
        <v>72</v>
      </c>
      <c r="C157" s="195">
        <v>2</v>
      </c>
      <c r="D157" s="196" t="s">
        <v>58</v>
      </c>
      <c r="E157" s="158" t="s">
        <v>71</v>
      </c>
      <c r="F157" s="189" t="s">
        <v>82</v>
      </c>
      <c r="G157" s="195" t="s">
        <v>136</v>
      </c>
      <c r="H157" s="189"/>
      <c r="I157" s="192"/>
      <c r="J157" s="192">
        <v>7.5</v>
      </c>
      <c r="K157" s="192">
        <v>7</v>
      </c>
      <c r="L157" s="192">
        <v>6.5</v>
      </c>
      <c r="M157" s="193">
        <f t="shared" si="8"/>
        <v>7</v>
      </c>
      <c r="N157" s="194">
        <f t="shared" si="9"/>
        <v>7</v>
      </c>
    </row>
    <row r="158" spans="1:14" ht="12.75">
      <c r="A158" s="188">
        <v>68</v>
      </c>
      <c r="B158" s="189" t="s">
        <v>72</v>
      </c>
      <c r="C158" s="195">
        <v>23</v>
      </c>
      <c r="D158" s="196" t="s">
        <v>177</v>
      </c>
      <c r="E158" s="208" t="s">
        <v>176</v>
      </c>
      <c r="F158" s="189" t="s">
        <v>82</v>
      </c>
      <c r="G158" s="209" t="s">
        <v>219</v>
      </c>
      <c r="H158" s="189" t="s">
        <v>215</v>
      </c>
      <c r="I158" s="192"/>
      <c r="J158" s="192">
        <v>4</v>
      </c>
      <c r="K158" s="192">
        <v>7</v>
      </c>
      <c r="L158" s="192">
        <v>4.5</v>
      </c>
      <c r="M158" s="193">
        <f t="shared" si="8"/>
        <v>7</v>
      </c>
      <c r="N158" s="194">
        <f t="shared" si="9"/>
        <v>4.25</v>
      </c>
    </row>
    <row r="159" spans="1:14" ht="12.75">
      <c r="A159" s="188">
        <v>103</v>
      </c>
      <c r="B159" s="189" t="s">
        <v>132</v>
      </c>
      <c r="C159" s="209">
        <v>27</v>
      </c>
      <c r="D159" s="217" t="s">
        <v>156</v>
      </c>
      <c r="E159" s="208" t="s">
        <v>338</v>
      </c>
      <c r="F159" s="209" t="s">
        <v>115</v>
      </c>
      <c r="G159" s="189" t="s">
        <v>133</v>
      </c>
      <c r="H159" s="215" t="s">
        <v>157</v>
      </c>
      <c r="I159" s="192">
        <v>7</v>
      </c>
      <c r="J159" s="192">
        <v>7</v>
      </c>
      <c r="K159" s="192">
        <v>7</v>
      </c>
      <c r="L159" s="192">
        <v>7</v>
      </c>
      <c r="M159" s="193">
        <f t="shared" si="8"/>
        <v>7</v>
      </c>
      <c r="N159" s="194">
        <f t="shared" si="9"/>
        <v>7</v>
      </c>
    </row>
    <row r="160" spans="1:14" ht="24">
      <c r="A160" s="188">
        <v>219</v>
      </c>
      <c r="B160" s="189" t="s">
        <v>619</v>
      </c>
      <c r="C160" s="205">
        <v>7</v>
      </c>
      <c r="D160" s="206" t="s">
        <v>519</v>
      </c>
      <c r="E160" s="206" t="s">
        <v>578</v>
      </c>
      <c r="F160" s="189" t="s">
        <v>82</v>
      </c>
      <c r="G160" s="189" t="s">
        <v>55</v>
      </c>
      <c r="H160" s="189" t="s">
        <v>207</v>
      </c>
      <c r="I160" s="192">
        <v>7</v>
      </c>
      <c r="J160" s="192">
        <v>5</v>
      </c>
      <c r="K160" s="192">
        <v>7</v>
      </c>
      <c r="L160" s="192">
        <v>6</v>
      </c>
      <c r="M160" s="193">
        <f t="shared" si="8"/>
        <v>7</v>
      </c>
      <c r="N160" s="194">
        <f t="shared" si="9"/>
        <v>5.5</v>
      </c>
    </row>
    <row r="161" spans="1:14" ht="12.75">
      <c r="A161" s="188">
        <v>252</v>
      </c>
      <c r="B161" s="189" t="s">
        <v>619</v>
      </c>
      <c r="C161" s="205">
        <v>40</v>
      </c>
      <c r="D161" s="207" t="s">
        <v>552</v>
      </c>
      <c r="E161" s="207" t="s">
        <v>597</v>
      </c>
      <c r="F161" s="189" t="s">
        <v>82</v>
      </c>
      <c r="G161" s="189" t="s">
        <v>56</v>
      </c>
      <c r="H161" s="189" t="s">
        <v>215</v>
      </c>
      <c r="I161" s="192">
        <v>6</v>
      </c>
      <c r="J161" s="192">
        <v>8</v>
      </c>
      <c r="K161" s="192">
        <v>8</v>
      </c>
      <c r="L161" s="192">
        <v>8</v>
      </c>
      <c r="M161" s="193">
        <f t="shared" si="8"/>
        <v>7</v>
      </c>
      <c r="N161" s="194">
        <f t="shared" si="9"/>
        <v>8</v>
      </c>
    </row>
    <row r="162" spans="1:14" ht="13.5">
      <c r="A162" s="188">
        <v>277</v>
      </c>
      <c r="B162" s="189" t="s">
        <v>619</v>
      </c>
      <c r="C162" s="205">
        <v>65</v>
      </c>
      <c r="D162" s="216" t="s">
        <v>720</v>
      </c>
      <c r="E162" s="216" t="s">
        <v>88</v>
      </c>
      <c r="F162" s="189" t="s">
        <v>82</v>
      </c>
      <c r="G162" s="189" t="s">
        <v>20</v>
      </c>
      <c r="H162" s="189" t="s">
        <v>213</v>
      </c>
      <c r="I162" s="192"/>
      <c r="J162" s="192">
        <v>5</v>
      </c>
      <c r="K162" s="192">
        <v>7</v>
      </c>
      <c r="L162" s="192">
        <v>4.5</v>
      </c>
      <c r="M162" s="193">
        <f t="shared" si="8"/>
        <v>7</v>
      </c>
      <c r="N162" s="194">
        <f t="shared" si="9"/>
        <v>4.75</v>
      </c>
    </row>
    <row r="163" spans="1:14" ht="12.75">
      <c r="A163" s="188">
        <v>302</v>
      </c>
      <c r="B163" s="189" t="s">
        <v>641</v>
      </c>
      <c r="C163" s="210">
        <v>3</v>
      </c>
      <c r="D163" s="211" t="s">
        <v>638</v>
      </c>
      <c r="E163" s="212" t="s">
        <v>639</v>
      </c>
      <c r="F163" s="189" t="s">
        <v>82</v>
      </c>
      <c r="G163" s="189" t="s">
        <v>65</v>
      </c>
      <c r="H163" s="189" t="s">
        <v>203</v>
      </c>
      <c r="I163" s="192"/>
      <c r="J163" s="192">
        <v>7</v>
      </c>
      <c r="K163" s="192">
        <v>7</v>
      </c>
      <c r="L163" s="192">
        <v>5</v>
      </c>
      <c r="M163" s="193">
        <f t="shared" si="8"/>
        <v>7</v>
      </c>
      <c r="N163" s="194">
        <f t="shared" si="9"/>
        <v>6</v>
      </c>
    </row>
    <row r="164" spans="1:14" ht="12.75">
      <c r="A164" s="188">
        <v>308</v>
      </c>
      <c r="B164" s="189" t="s">
        <v>666</v>
      </c>
      <c r="C164" s="209">
        <v>10</v>
      </c>
      <c r="D164" s="225" t="s">
        <v>656</v>
      </c>
      <c r="E164" s="208" t="s">
        <v>657</v>
      </c>
      <c r="F164" s="189" t="s">
        <v>82</v>
      </c>
      <c r="G164" s="189" t="s">
        <v>64</v>
      </c>
      <c r="H164" s="189" t="s">
        <v>667</v>
      </c>
      <c r="I164" s="192"/>
      <c r="J164" s="192">
        <v>6</v>
      </c>
      <c r="K164" s="192">
        <v>7</v>
      </c>
      <c r="L164" s="192">
        <v>4</v>
      </c>
      <c r="M164" s="193">
        <f t="shared" si="8"/>
        <v>7</v>
      </c>
      <c r="N164" s="194">
        <f t="shared" si="9"/>
        <v>5</v>
      </c>
    </row>
    <row r="165" spans="1:14" ht="12.75">
      <c r="A165" s="188">
        <v>313</v>
      </c>
      <c r="B165" s="189" t="s">
        <v>678</v>
      </c>
      <c r="C165" s="189"/>
      <c r="D165" s="190" t="s">
        <v>668</v>
      </c>
      <c r="E165" s="191"/>
      <c r="F165" s="189"/>
      <c r="G165" s="189"/>
      <c r="H165" s="189"/>
      <c r="I165" s="192"/>
      <c r="J165" s="192">
        <v>7</v>
      </c>
      <c r="K165" s="192">
        <v>7</v>
      </c>
      <c r="L165" s="192">
        <v>7.5</v>
      </c>
      <c r="M165" s="193">
        <f t="shared" si="8"/>
        <v>7</v>
      </c>
      <c r="N165" s="194">
        <f t="shared" si="9"/>
        <v>7.25</v>
      </c>
    </row>
    <row r="166" spans="1:14" ht="12.75">
      <c r="A166" s="188">
        <v>317</v>
      </c>
      <c r="B166" s="189" t="s">
        <v>678</v>
      </c>
      <c r="C166" s="189"/>
      <c r="D166" s="190" t="s">
        <v>672</v>
      </c>
      <c r="E166" s="191"/>
      <c r="F166" s="189"/>
      <c r="G166" s="189"/>
      <c r="H166" s="189"/>
      <c r="I166" s="192"/>
      <c r="J166" s="192">
        <v>5</v>
      </c>
      <c r="K166" s="192">
        <v>7</v>
      </c>
      <c r="L166" s="192">
        <v>5.5</v>
      </c>
      <c r="M166" s="193">
        <f t="shared" si="8"/>
        <v>7</v>
      </c>
      <c r="N166" s="194">
        <f t="shared" si="9"/>
        <v>5.25</v>
      </c>
    </row>
    <row r="167" spans="1:14" ht="24">
      <c r="A167" s="188">
        <v>35</v>
      </c>
      <c r="B167" s="195" t="s">
        <v>70</v>
      </c>
      <c r="C167" s="195">
        <v>28</v>
      </c>
      <c r="D167" s="196" t="s">
        <v>250</v>
      </c>
      <c r="E167" s="158" t="s">
        <v>251</v>
      </c>
      <c r="F167" s="189" t="s">
        <v>82</v>
      </c>
      <c r="G167" s="195" t="s">
        <v>64</v>
      </c>
      <c r="H167" s="189" t="s">
        <v>210</v>
      </c>
      <c r="I167" s="192"/>
      <c r="J167" s="192">
        <v>6</v>
      </c>
      <c r="K167" s="192">
        <v>7.5</v>
      </c>
      <c r="L167" s="192">
        <v>4</v>
      </c>
      <c r="M167" s="193">
        <f t="shared" si="8"/>
        <v>7.5</v>
      </c>
      <c r="N167" s="194">
        <f t="shared" si="9"/>
        <v>5</v>
      </c>
    </row>
    <row r="168" spans="1:14" ht="12.75">
      <c r="A168" s="188">
        <v>102</v>
      </c>
      <c r="B168" s="189" t="s">
        <v>132</v>
      </c>
      <c r="C168" s="209">
        <v>26</v>
      </c>
      <c r="D168" s="217" t="s">
        <v>336</v>
      </c>
      <c r="E168" s="238" t="s">
        <v>337</v>
      </c>
      <c r="F168" s="209" t="s">
        <v>115</v>
      </c>
      <c r="G168" s="189" t="s">
        <v>133</v>
      </c>
      <c r="H168" s="215" t="s">
        <v>157</v>
      </c>
      <c r="I168" s="192">
        <v>7</v>
      </c>
      <c r="J168" s="192">
        <v>5</v>
      </c>
      <c r="K168" s="192">
        <v>8</v>
      </c>
      <c r="L168" s="192">
        <v>7.5</v>
      </c>
      <c r="M168" s="193">
        <f t="shared" si="8"/>
        <v>7.5</v>
      </c>
      <c r="N168" s="194">
        <f t="shared" si="9"/>
        <v>6.25</v>
      </c>
    </row>
    <row r="169" spans="1:14" ht="60">
      <c r="A169" s="188">
        <v>117</v>
      </c>
      <c r="B169" s="189" t="s">
        <v>132</v>
      </c>
      <c r="C169" s="209">
        <v>41</v>
      </c>
      <c r="D169" s="213" t="s">
        <v>352</v>
      </c>
      <c r="E169" s="228" t="s">
        <v>353</v>
      </c>
      <c r="F169" s="209" t="s">
        <v>115</v>
      </c>
      <c r="G169" s="189" t="s">
        <v>133</v>
      </c>
      <c r="H169" s="215" t="s">
        <v>157</v>
      </c>
      <c r="I169" s="192">
        <v>7</v>
      </c>
      <c r="J169" s="192">
        <v>6.5</v>
      </c>
      <c r="K169" s="192">
        <v>8</v>
      </c>
      <c r="L169" s="192">
        <v>4</v>
      </c>
      <c r="M169" s="193">
        <f t="shared" si="8"/>
        <v>7.5</v>
      </c>
      <c r="N169" s="194">
        <f t="shared" si="9"/>
        <v>5.25</v>
      </c>
    </row>
    <row r="170" spans="1:14" ht="24">
      <c r="A170" s="188">
        <v>80</v>
      </c>
      <c r="B170" s="189" t="s">
        <v>132</v>
      </c>
      <c r="C170" s="209">
        <v>4</v>
      </c>
      <c r="D170" s="217" t="s">
        <v>310</v>
      </c>
      <c r="E170" s="208" t="s">
        <v>311</v>
      </c>
      <c r="F170" s="209" t="s">
        <v>115</v>
      </c>
      <c r="G170" s="189"/>
      <c r="H170" s="209" t="s">
        <v>354</v>
      </c>
      <c r="I170" s="192"/>
      <c r="J170" s="192">
        <v>7.5</v>
      </c>
      <c r="K170" s="192"/>
      <c r="L170" s="192">
        <v>5</v>
      </c>
      <c r="M170" s="193"/>
      <c r="N170" s="194">
        <f>AVERAGE(J170,L170)</f>
        <v>6.25</v>
      </c>
    </row>
    <row r="171" spans="1:14" ht="48">
      <c r="A171" s="188">
        <v>116</v>
      </c>
      <c r="B171" s="189" t="s">
        <v>132</v>
      </c>
      <c r="C171" s="209">
        <v>40</v>
      </c>
      <c r="D171" s="213" t="s">
        <v>350</v>
      </c>
      <c r="E171" s="228" t="s">
        <v>351</v>
      </c>
      <c r="F171" s="209" t="s">
        <v>115</v>
      </c>
      <c r="G171" s="189" t="s">
        <v>133</v>
      </c>
      <c r="H171" s="215" t="s">
        <v>157</v>
      </c>
      <c r="I171" s="192"/>
      <c r="J171" s="192">
        <v>6.5</v>
      </c>
      <c r="K171" s="192"/>
      <c r="L171" s="192">
        <v>3.5</v>
      </c>
      <c r="M171" s="193"/>
      <c r="N171" s="194">
        <f>AVERAGE(J171,L171)</f>
        <v>5</v>
      </c>
    </row>
    <row r="172" spans="1:14" ht="12.75">
      <c r="A172" s="239"/>
      <c r="B172" s="189"/>
      <c r="C172" s="189"/>
      <c r="D172" s="190"/>
      <c r="E172" s="191"/>
      <c r="F172" s="189"/>
      <c r="G172" s="189"/>
      <c r="H172" s="189"/>
      <c r="I172" s="192"/>
      <c r="J172" s="192"/>
      <c r="K172" s="192"/>
      <c r="L172" s="192"/>
      <c r="M172" s="240"/>
      <c r="N172" s="241"/>
    </row>
    <row r="173" spans="1:14" ht="12.75">
      <c r="A173" s="239"/>
      <c r="B173" s="189"/>
      <c r="C173" s="189"/>
      <c r="D173" s="190"/>
      <c r="E173" s="191"/>
      <c r="F173" s="189"/>
      <c r="G173" s="189"/>
      <c r="H173" s="242" t="s">
        <v>721</v>
      </c>
      <c r="I173" s="172">
        <v>5.7</v>
      </c>
      <c r="J173" s="172">
        <v>5.2</v>
      </c>
      <c r="K173" s="172">
        <v>5.3</v>
      </c>
      <c r="L173" s="172">
        <v>4.3</v>
      </c>
      <c r="M173" s="243">
        <v>5.4</v>
      </c>
      <c r="N173" s="244">
        <v>4.7</v>
      </c>
    </row>
    <row r="174" spans="1:14" ht="12.75">
      <c r="A174" s="239"/>
      <c r="B174" s="189"/>
      <c r="C174" s="189"/>
      <c r="D174" s="190"/>
      <c r="E174" s="191"/>
      <c r="F174" s="189"/>
      <c r="G174" s="189"/>
      <c r="H174" s="242" t="s">
        <v>722</v>
      </c>
      <c r="I174" s="172">
        <v>13.1</v>
      </c>
      <c r="J174" s="172">
        <v>20.8</v>
      </c>
      <c r="K174" s="172">
        <v>14.8</v>
      </c>
      <c r="L174" s="172">
        <v>24</v>
      </c>
      <c r="M174" s="243">
        <v>16.6</v>
      </c>
      <c r="N174" s="244">
        <v>24.8</v>
      </c>
    </row>
    <row r="175" spans="1:14" ht="12.75">
      <c r="A175" s="239"/>
      <c r="B175" s="189"/>
      <c r="C175" s="189"/>
      <c r="D175" s="190"/>
      <c r="E175" s="191"/>
      <c r="F175" s="189"/>
      <c r="G175" s="189"/>
      <c r="H175" s="242" t="s">
        <v>723</v>
      </c>
      <c r="I175" s="172">
        <v>1.6</v>
      </c>
      <c r="J175" s="172">
        <v>2.6</v>
      </c>
      <c r="K175" s="172">
        <v>1.7</v>
      </c>
      <c r="L175" s="172">
        <v>2.2</v>
      </c>
      <c r="M175" s="243">
        <v>1.6</v>
      </c>
      <c r="N175" s="244">
        <v>1.8</v>
      </c>
    </row>
    <row r="176" spans="1:14" ht="12.75">
      <c r="A176" s="239"/>
      <c r="B176" s="189"/>
      <c r="C176" s="189"/>
      <c r="D176" s="190"/>
      <c r="E176" s="191"/>
      <c r="F176" s="189"/>
      <c r="G176" s="189"/>
      <c r="H176" s="189"/>
      <c r="I176" s="192"/>
      <c r="J176" s="192"/>
      <c r="K176" s="192"/>
      <c r="L176" s="192"/>
      <c r="M176" s="240"/>
      <c r="N176" s="241"/>
    </row>
    <row r="177" spans="1:14" ht="12.75">
      <c r="A177" s="239"/>
      <c r="B177" s="189"/>
      <c r="C177" s="189"/>
      <c r="D177" s="190"/>
      <c r="E177" s="191"/>
      <c r="F177" s="189"/>
      <c r="G177" s="189"/>
      <c r="H177" s="245" t="s">
        <v>724</v>
      </c>
      <c r="I177" s="192"/>
      <c r="J177" s="192"/>
      <c r="K177" s="192"/>
      <c r="L177" s="192"/>
      <c r="M177" s="192"/>
      <c r="N177" s="192"/>
    </row>
    <row r="178" spans="1:14" ht="12.75">
      <c r="A178" s="239"/>
      <c r="B178" s="189"/>
      <c r="C178" s="189"/>
      <c r="D178" s="190"/>
      <c r="E178" s="191"/>
      <c r="F178" s="189"/>
      <c r="G178" s="189"/>
      <c r="H178" s="189"/>
      <c r="I178" s="192"/>
      <c r="J178" s="192"/>
      <c r="K178" s="192"/>
      <c r="L178" s="192"/>
      <c r="M178" s="240"/>
      <c r="N178" s="241"/>
    </row>
    <row r="179" spans="1:14" ht="12.75">
      <c r="A179" s="239"/>
      <c r="B179" s="189"/>
      <c r="C179" s="189"/>
      <c r="D179" s="190"/>
      <c r="E179" s="191"/>
      <c r="F179" s="189"/>
      <c r="G179" s="189"/>
      <c r="H179" s="189"/>
      <c r="I179" s="192"/>
      <c r="J179" s="192"/>
      <c r="K179" s="192"/>
      <c r="L179" s="192"/>
      <c r="M179" s="240"/>
      <c r="N179" s="241"/>
    </row>
    <row r="180" spans="1:14" ht="12.75">
      <c r="A180" s="239"/>
      <c r="B180" s="189"/>
      <c r="C180" s="189"/>
      <c r="D180" s="190"/>
      <c r="E180" s="191"/>
      <c r="F180" s="189"/>
      <c r="G180" s="189"/>
      <c r="H180" s="189"/>
      <c r="I180" s="192"/>
      <c r="J180" s="192"/>
      <c r="K180" s="192"/>
      <c r="L180" s="192"/>
      <c r="M180" s="240"/>
      <c r="N180" s="241"/>
    </row>
  </sheetData>
  <sheetProtection/>
  <mergeCells count="4">
    <mergeCell ref="I6:J6"/>
    <mergeCell ref="K6:L6"/>
    <mergeCell ref="I5:L5"/>
    <mergeCell ref="M6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7.00390625" style="136" customWidth="1"/>
    <col min="2" max="2" width="10.8515625" style="123" customWidth="1"/>
    <col min="3" max="3" width="7.421875" style="123" customWidth="1"/>
    <col min="4" max="4" width="18.57421875" style="136" customWidth="1"/>
    <col min="5" max="5" width="28.00390625" style="137" customWidth="1"/>
    <col min="6" max="6" width="5.8515625" style="111" customWidth="1"/>
    <col min="7" max="7" width="13.421875" style="111" customWidth="1"/>
    <col min="8" max="8" width="13.00390625" style="111" customWidth="1"/>
    <col min="9" max="10" width="6.140625" style="114" customWidth="1"/>
    <col min="11" max="12" width="7.140625" style="114" customWidth="1"/>
    <col min="13" max="13" width="10.140625" style="166" customWidth="1"/>
    <col min="14" max="14" width="10.140625" style="165" customWidth="1"/>
    <col min="15" max="16384" width="9.140625" style="338" customWidth="1"/>
  </cols>
  <sheetData>
    <row r="1" spans="1:14" s="313" customFormat="1" ht="18">
      <c r="A1" s="6" t="s">
        <v>218</v>
      </c>
      <c r="B1" s="115"/>
      <c r="C1" s="115"/>
      <c r="D1" s="116"/>
      <c r="E1" s="117"/>
      <c r="F1" s="118"/>
      <c r="G1" s="118"/>
      <c r="H1" s="118"/>
      <c r="I1" s="119"/>
      <c r="J1" s="119"/>
      <c r="K1" s="119"/>
      <c r="L1" s="119"/>
      <c r="M1" s="311"/>
      <c r="N1" s="312"/>
    </row>
    <row r="2" spans="1:14" s="317" customFormat="1" ht="12">
      <c r="A2" s="314" t="s">
        <v>712</v>
      </c>
      <c r="B2" s="168"/>
      <c r="C2" s="169"/>
      <c r="D2" s="170"/>
      <c r="E2" s="256"/>
      <c r="F2" s="257"/>
      <c r="G2" s="257"/>
      <c r="H2" s="257"/>
      <c r="I2" s="258"/>
      <c r="J2" s="258"/>
      <c r="K2" s="258"/>
      <c r="L2" s="258"/>
      <c r="M2" s="315"/>
      <c r="N2" s="316"/>
    </row>
    <row r="3" spans="1:14" s="317" customFormat="1" ht="12">
      <c r="A3" s="318"/>
      <c r="B3" s="169"/>
      <c r="C3" s="169"/>
      <c r="D3" s="170"/>
      <c r="E3" s="256"/>
      <c r="F3" s="257"/>
      <c r="G3" s="257"/>
      <c r="H3" s="257"/>
      <c r="I3" s="258"/>
      <c r="J3" s="258"/>
      <c r="K3" s="258"/>
      <c r="L3" s="258"/>
      <c r="M3" s="315"/>
      <c r="N3" s="316"/>
    </row>
    <row r="4" spans="1:14" s="317" customFormat="1" ht="12">
      <c r="A4" s="176" t="s">
        <v>644</v>
      </c>
      <c r="B4" s="176"/>
      <c r="C4" s="176" t="s">
        <v>644</v>
      </c>
      <c r="D4" s="177"/>
      <c r="E4" s="178"/>
      <c r="F4" s="176"/>
      <c r="G4" s="176"/>
      <c r="H4" s="176"/>
      <c r="I4" s="179" t="s">
        <v>704</v>
      </c>
      <c r="J4" s="179"/>
      <c r="K4" s="179"/>
      <c r="L4" s="184"/>
      <c r="M4" s="319"/>
      <c r="N4" s="320"/>
    </row>
    <row r="5" spans="1:14" s="317" customFormat="1" ht="12">
      <c r="A5" s="176" t="s">
        <v>706</v>
      </c>
      <c r="B5" s="176" t="s">
        <v>75</v>
      </c>
      <c r="C5" s="176" t="s">
        <v>646</v>
      </c>
      <c r="D5" s="177"/>
      <c r="E5" s="178"/>
      <c r="F5" s="176" t="s">
        <v>643</v>
      </c>
      <c r="G5" s="176"/>
      <c r="H5" s="176"/>
      <c r="I5" s="182" t="s">
        <v>87</v>
      </c>
      <c r="J5" s="182"/>
      <c r="K5" s="182" t="s">
        <v>135</v>
      </c>
      <c r="L5" s="182"/>
      <c r="M5" s="183" t="s">
        <v>705</v>
      </c>
      <c r="N5" s="184"/>
    </row>
    <row r="6" spans="1:14" s="317" customFormat="1" ht="12">
      <c r="A6" s="176" t="s">
        <v>707</v>
      </c>
      <c r="B6" s="176" t="s">
        <v>633</v>
      </c>
      <c r="C6" s="176" t="s">
        <v>645</v>
      </c>
      <c r="D6" s="177" t="s">
        <v>0</v>
      </c>
      <c r="E6" s="178" t="s">
        <v>1</v>
      </c>
      <c r="F6" s="176" t="s">
        <v>26</v>
      </c>
      <c r="G6" s="176" t="s">
        <v>2</v>
      </c>
      <c r="H6" s="176" t="s">
        <v>17</v>
      </c>
      <c r="I6" s="185" t="s">
        <v>216</v>
      </c>
      <c r="J6" s="185" t="s">
        <v>647</v>
      </c>
      <c r="K6" s="185" t="s">
        <v>216</v>
      </c>
      <c r="L6" s="185" t="s">
        <v>647</v>
      </c>
      <c r="M6" s="186" t="s">
        <v>216</v>
      </c>
      <c r="N6" s="187" t="s">
        <v>647</v>
      </c>
    </row>
    <row r="7" spans="1:14" s="322" customFormat="1" ht="24">
      <c r="A7" s="321">
        <v>1</v>
      </c>
      <c r="B7" s="247" t="s">
        <v>714</v>
      </c>
      <c r="C7" s="247" t="s">
        <v>307</v>
      </c>
      <c r="D7" s="248" t="s">
        <v>44</v>
      </c>
      <c r="E7" s="263" t="s">
        <v>145</v>
      </c>
      <c r="F7" s="247" t="s">
        <v>82</v>
      </c>
      <c r="G7" s="247"/>
      <c r="H7" s="247"/>
      <c r="I7" s="250">
        <v>7</v>
      </c>
      <c r="J7" s="250">
        <v>1</v>
      </c>
      <c r="K7" s="250">
        <v>7</v>
      </c>
      <c r="L7" s="250">
        <v>1</v>
      </c>
      <c r="M7" s="251">
        <f>AVERAGE(I7,K7)</f>
        <v>7</v>
      </c>
      <c r="N7" s="252">
        <f>AVERAGE(J7,L7)</f>
        <v>1</v>
      </c>
    </row>
    <row r="8" spans="1:14" s="322" customFormat="1" ht="12">
      <c r="A8" s="321">
        <v>2</v>
      </c>
      <c r="B8" s="247" t="s">
        <v>715</v>
      </c>
      <c r="C8" s="247"/>
      <c r="D8" s="248" t="s">
        <v>41</v>
      </c>
      <c r="E8" s="249"/>
      <c r="F8" s="247" t="s">
        <v>82</v>
      </c>
      <c r="G8" s="247"/>
      <c r="H8" s="247"/>
      <c r="I8" s="250">
        <v>3</v>
      </c>
      <c r="J8" s="250">
        <v>1.5</v>
      </c>
      <c r="K8" s="250">
        <v>3</v>
      </c>
      <c r="L8" s="250">
        <v>2.5</v>
      </c>
      <c r="M8" s="251">
        <f>AVERAGE(I8,K8)</f>
        <v>3</v>
      </c>
      <c r="N8" s="252">
        <f>AVERAGE(J8,L8)</f>
        <v>2</v>
      </c>
    </row>
    <row r="9" spans="1:14" s="322" customFormat="1" ht="36">
      <c r="A9" s="321">
        <v>3</v>
      </c>
      <c r="B9" s="247" t="s">
        <v>715</v>
      </c>
      <c r="C9" s="247"/>
      <c r="D9" s="248" t="s">
        <v>45</v>
      </c>
      <c r="E9" s="263" t="s">
        <v>110</v>
      </c>
      <c r="F9" s="247" t="s">
        <v>82</v>
      </c>
      <c r="G9" s="247"/>
      <c r="H9" s="247"/>
      <c r="I9" s="250">
        <v>4.5</v>
      </c>
      <c r="J9" s="250">
        <v>2.5</v>
      </c>
      <c r="K9" s="250">
        <v>3.5</v>
      </c>
      <c r="L9" s="250">
        <v>2</v>
      </c>
      <c r="M9" s="251">
        <f>AVERAGE(I9,K9)</f>
        <v>4</v>
      </c>
      <c r="N9" s="252">
        <f>AVERAGE(J9,L9)</f>
        <v>2.25</v>
      </c>
    </row>
    <row r="10" spans="1:14" s="322" customFormat="1" ht="12">
      <c r="A10" s="321">
        <v>4</v>
      </c>
      <c r="B10" s="247" t="s">
        <v>713</v>
      </c>
      <c r="C10" s="247"/>
      <c r="D10" s="248" t="s">
        <v>85</v>
      </c>
      <c r="E10" s="249"/>
      <c r="F10" s="247" t="s">
        <v>82</v>
      </c>
      <c r="G10" s="247"/>
      <c r="H10" s="247"/>
      <c r="I10" s="250">
        <v>5</v>
      </c>
      <c r="J10" s="250">
        <v>4</v>
      </c>
      <c r="K10" s="250"/>
      <c r="L10" s="250"/>
      <c r="M10" s="251">
        <f>AVERAGE(I10,K10)</f>
        <v>5</v>
      </c>
      <c r="N10" s="252">
        <f>AVERAGE(J10,L10)</f>
        <v>4</v>
      </c>
    </row>
    <row r="11" spans="1:14" s="322" customFormat="1" ht="36">
      <c r="A11" s="321">
        <v>5</v>
      </c>
      <c r="B11" s="247" t="s">
        <v>714</v>
      </c>
      <c r="C11" s="323" t="s">
        <v>308</v>
      </c>
      <c r="D11" s="324" t="s">
        <v>59</v>
      </c>
      <c r="E11" s="263" t="s">
        <v>60</v>
      </c>
      <c r="F11" s="247" t="s">
        <v>82</v>
      </c>
      <c r="G11" s="323" t="s">
        <v>136</v>
      </c>
      <c r="H11" s="247"/>
      <c r="I11" s="250">
        <v>6</v>
      </c>
      <c r="J11" s="250">
        <v>5.5</v>
      </c>
      <c r="K11" s="250">
        <v>5.5</v>
      </c>
      <c r="L11" s="250">
        <v>4.5</v>
      </c>
      <c r="M11" s="251">
        <f>AVERAGE(I11,K11)</f>
        <v>5.75</v>
      </c>
      <c r="N11" s="252">
        <f>AVERAGE(J11,L11)</f>
        <v>5</v>
      </c>
    </row>
    <row r="12" spans="1:14" s="322" customFormat="1" ht="24">
      <c r="A12" s="321">
        <v>6</v>
      </c>
      <c r="B12" s="247" t="s">
        <v>715</v>
      </c>
      <c r="C12" s="323" t="s">
        <v>309</v>
      </c>
      <c r="D12" s="324" t="s">
        <v>62</v>
      </c>
      <c r="E12" s="263" t="s">
        <v>63</v>
      </c>
      <c r="F12" s="247" t="s">
        <v>82</v>
      </c>
      <c r="G12" s="323" t="s">
        <v>136</v>
      </c>
      <c r="H12" s="247"/>
      <c r="I12" s="250">
        <v>4</v>
      </c>
      <c r="J12" s="250">
        <v>6</v>
      </c>
      <c r="K12" s="250">
        <v>3</v>
      </c>
      <c r="L12" s="250">
        <v>3.5</v>
      </c>
      <c r="M12" s="251">
        <f>AVERAGE(I12,K12)</f>
        <v>3.5</v>
      </c>
      <c r="N12" s="252">
        <f>AVERAGE(J12,L12)</f>
        <v>4.75</v>
      </c>
    </row>
    <row r="13" spans="1:14" s="322" customFormat="1" ht="12">
      <c r="A13" s="321">
        <v>7</v>
      </c>
      <c r="B13" s="247" t="s">
        <v>715</v>
      </c>
      <c r="C13" s="247"/>
      <c r="D13" s="248" t="s">
        <v>47</v>
      </c>
      <c r="E13" s="249"/>
      <c r="F13" s="247" t="s">
        <v>82</v>
      </c>
      <c r="G13" s="247"/>
      <c r="H13" s="247"/>
      <c r="I13" s="250">
        <v>2</v>
      </c>
      <c r="J13" s="250"/>
      <c r="K13" s="250">
        <v>4.5</v>
      </c>
      <c r="L13" s="250">
        <v>2.5</v>
      </c>
      <c r="M13" s="251">
        <f>AVERAGE(I13,K13)</f>
        <v>3.25</v>
      </c>
      <c r="N13" s="252">
        <f>AVERAGE(J13,L13)</f>
        <v>2.5</v>
      </c>
    </row>
    <row r="14" spans="1:14" s="190" customFormat="1" ht="12">
      <c r="A14" s="321">
        <v>8</v>
      </c>
      <c r="B14" s="247" t="s">
        <v>714</v>
      </c>
      <c r="C14" s="247"/>
      <c r="D14" s="248" t="s">
        <v>48</v>
      </c>
      <c r="E14" s="249"/>
      <c r="F14" s="247" t="s">
        <v>82</v>
      </c>
      <c r="G14" s="247"/>
      <c r="H14" s="247"/>
      <c r="I14" s="250">
        <v>6</v>
      </c>
      <c r="J14" s="250">
        <v>3.5</v>
      </c>
      <c r="K14" s="250">
        <v>6.5</v>
      </c>
      <c r="L14" s="250">
        <v>5</v>
      </c>
      <c r="M14" s="251">
        <f>AVERAGE(I14,K14)</f>
        <v>6.25</v>
      </c>
      <c r="N14" s="252">
        <f>AVERAGE(J14,L14)</f>
        <v>4.25</v>
      </c>
    </row>
    <row r="15" spans="1:14" s="322" customFormat="1" ht="12">
      <c r="A15" s="321">
        <v>9</v>
      </c>
      <c r="B15" s="247" t="s">
        <v>715</v>
      </c>
      <c r="C15" s="247"/>
      <c r="D15" s="248" t="s">
        <v>98</v>
      </c>
      <c r="E15" s="249"/>
      <c r="F15" s="247" t="s">
        <v>82</v>
      </c>
      <c r="G15" s="247"/>
      <c r="H15" s="247"/>
      <c r="I15" s="250">
        <v>3</v>
      </c>
      <c r="J15" s="250">
        <v>6</v>
      </c>
      <c r="K15" s="250">
        <v>3.5</v>
      </c>
      <c r="L15" s="250">
        <v>2.5</v>
      </c>
      <c r="M15" s="251">
        <f>AVERAGE(I15,K15)</f>
        <v>3.25</v>
      </c>
      <c r="N15" s="252">
        <f>AVERAGE(J15,L15)</f>
        <v>4.25</v>
      </c>
    </row>
    <row r="16" spans="1:14" s="322" customFormat="1" ht="12">
      <c r="A16" s="325">
        <v>213</v>
      </c>
      <c r="B16" s="189" t="s">
        <v>619</v>
      </c>
      <c r="C16" s="326">
        <v>1</v>
      </c>
      <c r="D16" s="327" t="s">
        <v>513</v>
      </c>
      <c r="E16" s="327" t="s">
        <v>574</v>
      </c>
      <c r="F16" s="189" t="s">
        <v>82</v>
      </c>
      <c r="G16" s="189" t="s">
        <v>55</v>
      </c>
      <c r="H16" s="189" t="s">
        <v>207</v>
      </c>
      <c r="I16" s="192">
        <v>4</v>
      </c>
      <c r="J16" s="192">
        <v>5</v>
      </c>
      <c r="K16" s="192">
        <v>3.5</v>
      </c>
      <c r="L16" s="192">
        <v>4</v>
      </c>
      <c r="M16" s="193">
        <f>AVERAGE(I16,K16)</f>
        <v>3.75</v>
      </c>
      <c r="N16" s="194">
        <f>AVERAGE(J16,L16)</f>
        <v>4.5</v>
      </c>
    </row>
    <row r="17" spans="1:14" s="322" customFormat="1" ht="12">
      <c r="A17" s="325">
        <v>214</v>
      </c>
      <c r="B17" s="189" t="s">
        <v>619</v>
      </c>
      <c r="C17" s="326">
        <v>2</v>
      </c>
      <c r="D17" s="327" t="s">
        <v>514</v>
      </c>
      <c r="E17" s="327" t="s">
        <v>575</v>
      </c>
      <c r="F17" s="189" t="s">
        <v>82</v>
      </c>
      <c r="G17" s="189" t="s">
        <v>55</v>
      </c>
      <c r="H17" s="189" t="s">
        <v>207</v>
      </c>
      <c r="I17" s="192">
        <v>3</v>
      </c>
      <c r="J17" s="192">
        <v>1</v>
      </c>
      <c r="K17" s="192">
        <v>4</v>
      </c>
      <c r="L17" s="192">
        <v>5</v>
      </c>
      <c r="M17" s="193">
        <f>AVERAGE(I17,K17)</f>
        <v>3.5</v>
      </c>
      <c r="N17" s="194">
        <f>AVERAGE(J17,L17)</f>
        <v>3</v>
      </c>
    </row>
    <row r="18" spans="1:14" s="322" customFormat="1" ht="24">
      <c r="A18" s="325">
        <v>215</v>
      </c>
      <c r="B18" s="189" t="s">
        <v>619</v>
      </c>
      <c r="C18" s="326">
        <v>3</v>
      </c>
      <c r="D18" s="327" t="s">
        <v>515</v>
      </c>
      <c r="E18" s="327" t="s">
        <v>511</v>
      </c>
      <c r="F18" s="189" t="s">
        <v>82</v>
      </c>
      <c r="G18" s="189" t="s">
        <v>55</v>
      </c>
      <c r="H18" s="189" t="s">
        <v>207</v>
      </c>
      <c r="I18" s="192">
        <v>4</v>
      </c>
      <c r="J18" s="192">
        <v>5</v>
      </c>
      <c r="K18" s="192">
        <v>4.5</v>
      </c>
      <c r="L18" s="192">
        <v>3</v>
      </c>
      <c r="M18" s="193">
        <f>AVERAGE(I18,K18)</f>
        <v>4.25</v>
      </c>
      <c r="N18" s="194">
        <f>AVERAGE(J18,L18)</f>
        <v>4</v>
      </c>
    </row>
    <row r="19" spans="1:14" s="322" customFormat="1" ht="12">
      <c r="A19" s="325">
        <v>216</v>
      </c>
      <c r="B19" s="189" t="s">
        <v>619</v>
      </c>
      <c r="C19" s="326">
        <v>4</v>
      </c>
      <c r="D19" s="327" t="s">
        <v>516</v>
      </c>
      <c r="E19" s="328" t="s">
        <v>576</v>
      </c>
      <c r="F19" s="265" t="s">
        <v>82</v>
      </c>
      <c r="G19" s="265" t="s">
        <v>28</v>
      </c>
      <c r="H19" s="265" t="s">
        <v>204</v>
      </c>
      <c r="I19" s="266"/>
      <c r="J19" s="266">
        <v>5</v>
      </c>
      <c r="K19" s="266">
        <v>6</v>
      </c>
      <c r="L19" s="266">
        <v>2.5</v>
      </c>
      <c r="M19" s="267">
        <f>AVERAGE(I19,K19)</f>
        <v>6</v>
      </c>
      <c r="N19" s="268">
        <f>AVERAGE(J19,L19)</f>
        <v>3.75</v>
      </c>
    </row>
    <row r="20" spans="1:14" s="322" customFormat="1" ht="12">
      <c r="A20" s="325">
        <v>217</v>
      </c>
      <c r="B20" s="189" t="s">
        <v>619</v>
      </c>
      <c r="C20" s="326">
        <v>5</v>
      </c>
      <c r="D20" s="327" t="s">
        <v>517</v>
      </c>
      <c r="E20" s="327" t="s">
        <v>577</v>
      </c>
      <c r="F20" s="189" t="s">
        <v>82</v>
      </c>
      <c r="G20" s="189" t="s">
        <v>55</v>
      </c>
      <c r="H20" s="189" t="s">
        <v>207</v>
      </c>
      <c r="I20" s="192">
        <v>7</v>
      </c>
      <c r="J20" s="192">
        <v>7</v>
      </c>
      <c r="K20" s="192">
        <v>6.5</v>
      </c>
      <c r="L20" s="192">
        <v>6.5</v>
      </c>
      <c r="M20" s="193">
        <f>AVERAGE(I20,K20)</f>
        <v>6.75</v>
      </c>
      <c r="N20" s="194">
        <f>AVERAGE(J20,L20)</f>
        <v>6.75</v>
      </c>
    </row>
    <row r="21" spans="1:14" s="322" customFormat="1" ht="12">
      <c r="A21" s="325">
        <v>218</v>
      </c>
      <c r="B21" s="189" t="s">
        <v>619</v>
      </c>
      <c r="C21" s="326">
        <v>6</v>
      </c>
      <c r="D21" s="327" t="s">
        <v>518</v>
      </c>
      <c r="E21" s="327" t="s">
        <v>509</v>
      </c>
      <c r="F21" s="189" t="s">
        <v>82</v>
      </c>
      <c r="G21" s="189" t="s">
        <v>55</v>
      </c>
      <c r="H21" s="189" t="s">
        <v>207</v>
      </c>
      <c r="I21" s="192">
        <v>6</v>
      </c>
      <c r="J21" s="192">
        <v>5.5</v>
      </c>
      <c r="K21" s="192">
        <v>5</v>
      </c>
      <c r="L21" s="192">
        <v>4</v>
      </c>
      <c r="M21" s="193">
        <f>AVERAGE(I21,K21)</f>
        <v>5.5</v>
      </c>
      <c r="N21" s="194">
        <f>AVERAGE(J21,L21)</f>
        <v>4.75</v>
      </c>
    </row>
    <row r="22" spans="1:14" s="322" customFormat="1" ht="24">
      <c r="A22" s="325">
        <v>219</v>
      </c>
      <c r="B22" s="189" t="s">
        <v>619</v>
      </c>
      <c r="C22" s="326">
        <v>7</v>
      </c>
      <c r="D22" s="327" t="s">
        <v>519</v>
      </c>
      <c r="E22" s="327" t="s">
        <v>578</v>
      </c>
      <c r="F22" s="189" t="s">
        <v>82</v>
      </c>
      <c r="G22" s="189" t="s">
        <v>55</v>
      </c>
      <c r="H22" s="189" t="s">
        <v>207</v>
      </c>
      <c r="I22" s="192">
        <v>7</v>
      </c>
      <c r="J22" s="192">
        <v>5</v>
      </c>
      <c r="K22" s="192">
        <v>7</v>
      </c>
      <c r="L22" s="192">
        <v>6</v>
      </c>
      <c r="M22" s="193">
        <f>AVERAGE(I22,K22)</f>
        <v>7</v>
      </c>
      <c r="N22" s="194">
        <f>AVERAGE(J22,L22)</f>
        <v>5.5</v>
      </c>
    </row>
    <row r="23" spans="1:14" s="322" customFormat="1" ht="12">
      <c r="A23" s="325">
        <v>220</v>
      </c>
      <c r="B23" s="189" t="s">
        <v>619</v>
      </c>
      <c r="C23" s="326">
        <v>8</v>
      </c>
      <c r="D23" s="327" t="s">
        <v>520</v>
      </c>
      <c r="E23" s="327" t="s">
        <v>579</v>
      </c>
      <c r="F23" s="189" t="s">
        <v>82</v>
      </c>
      <c r="G23" s="189" t="s">
        <v>55</v>
      </c>
      <c r="H23" s="189" t="s">
        <v>207</v>
      </c>
      <c r="I23" s="192">
        <v>3</v>
      </c>
      <c r="J23" s="192">
        <v>4</v>
      </c>
      <c r="K23" s="192">
        <v>5</v>
      </c>
      <c r="L23" s="192">
        <v>3</v>
      </c>
      <c r="M23" s="193">
        <f>AVERAGE(I23,K23)</f>
        <v>4</v>
      </c>
      <c r="N23" s="194">
        <f>AVERAGE(J23,L23)</f>
        <v>3.5</v>
      </c>
    </row>
    <row r="24" spans="1:14" s="322" customFormat="1" ht="24">
      <c r="A24" s="325">
        <v>221</v>
      </c>
      <c r="B24" s="189" t="s">
        <v>619</v>
      </c>
      <c r="C24" s="326">
        <v>9</v>
      </c>
      <c r="D24" s="327" t="s">
        <v>521</v>
      </c>
      <c r="E24" s="327" t="s">
        <v>580</v>
      </c>
      <c r="F24" s="189" t="s">
        <v>82</v>
      </c>
      <c r="G24" s="189" t="s">
        <v>55</v>
      </c>
      <c r="H24" s="189" t="s">
        <v>207</v>
      </c>
      <c r="I24" s="192">
        <v>6</v>
      </c>
      <c r="J24" s="192">
        <v>6.5</v>
      </c>
      <c r="K24" s="192">
        <v>4</v>
      </c>
      <c r="L24" s="192">
        <v>4.5</v>
      </c>
      <c r="M24" s="193">
        <f>AVERAGE(I24,K24)</f>
        <v>5</v>
      </c>
      <c r="N24" s="194">
        <f>AVERAGE(J24,L24)</f>
        <v>5.5</v>
      </c>
    </row>
    <row r="25" spans="1:14" s="322" customFormat="1" ht="24">
      <c r="A25" s="325">
        <v>222</v>
      </c>
      <c r="B25" s="189" t="s">
        <v>619</v>
      </c>
      <c r="C25" s="326">
        <v>10</v>
      </c>
      <c r="D25" s="327" t="s">
        <v>522</v>
      </c>
      <c r="E25" s="327" t="s">
        <v>581</v>
      </c>
      <c r="F25" s="189" t="s">
        <v>82</v>
      </c>
      <c r="G25" s="189" t="s">
        <v>55</v>
      </c>
      <c r="H25" s="189" t="s">
        <v>207</v>
      </c>
      <c r="I25" s="192"/>
      <c r="J25" s="192">
        <v>3</v>
      </c>
      <c r="K25" s="192">
        <v>3.5</v>
      </c>
      <c r="L25" s="192">
        <v>1.5</v>
      </c>
      <c r="M25" s="193">
        <f>AVERAGE(I25,K25)</f>
        <v>3.5</v>
      </c>
      <c r="N25" s="194">
        <f>AVERAGE(J25,L25)</f>
        <v>2.25</v>
      </c>
    </row>
    <row r="26" spans="1:14" s="322" customFormat="1" ht="24">
      <c r="A26" s="325">
        <v>223</v>
      </c>
      <c r="B26" s="189" t="s">
        <v>619</v>
      </c>
      <c r="C26" s="326">
        <v>11</v>
      </c>
      <c r="D26" s="327" t="s">
        <v>523</v>
      </c>
      <c r="E26" s="327" t="s">
        <v>582</v>
      </c>
      <c r="F26" s="189" t="s">
        <v>82</v>
      </c>
      <c r="G26" s="189" t="s">
        <v>55</v>
      </c>
      <c r="H26" s="189" t="s">
        <v>207</v>
      </c>
      <c r="I26" s="192"/>
      <c r="J26" s="192">
        <v>6</v>
      </c>
      <c r="K26" s="192">
        <v>4.5</v>
      </c>
      <c r="L26" s="192">
        <v>3</v>
      </c>
      <c r="M26" s="193">
        <f>AVERAGE(I26,K26)</f>
        <v>4.5</v>
      </c>
      <c r="N26" s="194">
        <f>AVERAGE(J26,L26)</f>
        <v>4.5</v>
      </c>
    </row>
    <row r="27" spans="1:14" s="322" customFormat="1" ht="24">
      <c r="A27" s="325">
        <v>224</v>
      </c>
      <c r="B27" s="189" t="s">
        <v>619</v>
      </c>
      <c r="C27" s="326">
        <v>12</v>
      </c>
      <c r="D27" s="327" t="s">
        <v>524</v>
      </c>
      <c r="E27" s="327" t="s">
        <v>581</v>
      </c>
      <c r="F27" s="189" t="s">
        <v>82</v>
      </c>
      <c r="G27" s="189" t="s">
        <v>55</v>
      </c>
      <c r="H27" s="189" t="s">
        <v>207</v>
      </c>
      <c r="I27" s="192"/>
      <c r="J27" s="192">
        <v>6.5</v>
      </c>
      <c r="K27" s="192">
        <v>5.5</v>
      </c>
      <c r="L27" s="192">
        <v>3.5</v>
      </c>
      <c r="M27" s="193">
        <f>AVERAGE(I27,K27)</f>
        <v>5.5</v>
      </c>
      <c r="N27" s="194">
        <f>AVERAGE(J27,L27)</f>
        <v>5</v>
      </c>
    </row>
    <row r="28" spans="1:14" s="322" customFormat="1" ht="24">
      <c r="A28" s="325">
        <v>225</v>
      </c>
      <c r="B28" s="189" t="s">
        <v>619</v>
      </c>
      <c r="C28" s="326">
        <v>13</v>
      </c>
      <c r="D28" s="327" t="s">
        <v>525</v>
      </c>
      <c r="E28" s="327" t="s">
        <v>583</v>
      </c>
      <c r="F28" s="189" t="s">
        <v>82</v>
      </c>
      <c r="G28" s="189" t="s">
        <v>55</v>
      </c>
      <c r="H28" s="189" t="s">
        <v>207</v>
      </c>
      <c r="I28" s="192"/>
      <c r="J28" s="192">
        <v>4.5</v>
      </c>
      <c r="K28" s="192">
        <v>5</v>
      </c>
      <c r="L28" s="192">
        <v>4</v>
      </c>
      <c r="M28" s="193">
        <f>AVERAGE(I28,K28)</f>
        <v>5</v>
      </c>
      <c r="N28" s="194">
        <f>AVERAGE(J28,L28)</f>
        <v>4.25</v>
      </c>
    </row>
    <row r="29" spans="1:14" s="322" customFormat="1" ht="24">
      <c r="A29" s="325">
        <v>226</v>
      </c>
      <c r="B29" s="189" t="s">
        <v>619</v>
      </c>
      <c r="C29" s="326">
        <v>14</v>
      </c>
      <c r="D29" s="327" t="s">
        <v>526</v>
      </c>
      <c r="E29" s="327" t="s">
        <v>584</v>
      </c>
      <c r="F29" s="189" t="s">
        <v>82</v>
      </c>
      <c r="G29" s="189" t="s">
        <v>55</v>
      </c>
      <c r="H29" s="189" t="s">
        <v>207</v>
      </c>
      <c r="I29" s="192"/>
      <c r="J29" s="192">
        <v>5</v>
      </c>
      <c r="K29" s="192">
        <v>6</v>
      </c>
      <c r="L29" s="192">
        <v>6</v>
      </c>
      <c r="M29" s="193">
        <f>AVERAGE(I29,K29)</f>
        <v>6</v>
      </c>
      <c r="N29" s="194">
        <f>AVERAGE(J29,L29)</f>
        <v>5.5</v>
      </c>
    </row>
    <row r="30" spans="1:14" s="322" customFormat="1" ht="24">
      <c r="A30" s="325">
        <v>227</v>
      </c>
      <c r="B30" s="189" t="s">
        <v>619</v>
      </c>
      <c r="C30" s="326">
        <v>15</v>
      </c>
      <c r="D30" s="327" t="s">
        <v>527</v>
      </c>
      <c r="E30" s="327" t="s">
        <v>585</v>
      </c>
      <c r="F30" s="189" t="s">
        <v>82</v>
      </c>
      <c r="G30" s="189" t="s">
        <v>55</v>
      </c>
      <c r="H30" s="189" t="s">
        <v>207</v>
      </c>
      <c r="I30" s="192"/>
      <c r="J30" s="192">
        <v>5.5</v>
      </c>
      <c r="K30" s="192">
        <v>6.5</v>
      </c>
      <c r="L30" s="192">
        <v>6</v>
      </c>
      <c r="M30" s="193">
        <f>AVERAGE(I30,K30)</f>
        <v>6.5</v>
      </c>
      <c r="N30" s="194">
        <f>AVERAGE(J30,L30)</f>
        <v>5.75</v>
      </c>
    </row>
    <row r="31" spans="1:14" s="322" customFormat="1" ht="12">
      <c r="A31" s="325">
        <v>228</v>
      </c>
      <c r="B31" s="189" t="s">
        <v>619</v>
      </c>
      <c r="C31" s="326">
        <v>16</v>
      </c>
      <c r="D31" s="327" t="s">
        <v>528</v>
      </c>
      <c r="E31" s="327" t="s">
        <v>510</v>
      </c>
      <c r="F31" s="189" t="s">
        <v>82</v>
      </c>
      <c r="G31" s="189" t="s">
        <v>55</v>
      </c>
      <c r="H31" s="189" t="s">
        <v>207</v>
      </c>
      <c r="I31" s="192"/>
      <c r="J31" s="192">
        <v>5.5</v>
      </c>
      <c r="K31" s="192">
        <v>4.5</v>
      </c>
      <c r="L31" s="192">
        <v>4.5</v>
      </c>
      <c r="M31" s="193">
        <f>AVERAGE(I31,K31)</f>
        <v>4.5</v>
      </c>
      <c r="N31" s="194">
        <f>AVERAGE(J31,L31)</f>
        <v>5</v>
      </c>
    </row>
    <row r="32" spans="1:14" s="322" customFormat="1" ht="24">
      <c r="A32" s="325">
        <v>229</v>
      </c>
      <c r="B32" s="189" t="s">
        <v>619</v>
      </c>
      <c r="C32" s="326">
        <v>17</v>
      </c>
      <c r="D32" s="327" t="s">
        <v>529</v>
      </c>
      <c r="E32" s="327" t="s">
        <v>586</v>
      </c>
      <c r="F32" s="189" t="s">
        <v>82</v>
      </c>
      <c r="G32" s="189" t="s">
        <v>55</v>
      </c>
      <c r="H32" s="189" t="s">
        <v>207</v>
      </c>
      <c r="I32" s="192">
        <v>5.5</v>
      </c>
      <c r="J32" s="192">
        <v>4.5</v>
      </c>
      <c r="K32" s="192">
        <v>5</v>
      </c>
      <c r="L32" s="192">
        <v>4</v>
      </c>
      <c r="M32" s="193">
        <f>AVERAGE(I32,K32)</f>
        <v>5.25</v>
      </c>
      <c r="N32" s="194">
        <f>AVERAGE(J32,L32)</f>
        <v>4.25</v>
      </c>
    </row>
    <row r="33" spans="1:14" s="322" customFormat="1" ht="24">
      <c r="A33" s="325">
        <v>230</v>
      </c>
      <c r="B33" s="189" t="s">
        <v>619</v>
      </c>
      <c r="C33" s="326">
        <v>18</v>
      </c>
      <c r="D33" s="327" t="s">
        <v>530</v>
      </c>
      <c r="E33" s="327" t="s">
        <v>587</v>
      </c>
      <c r="F33" s="189" t="s">
        <v>82</v>
      </c>
      <c r="G33" s="189" t="s">
        <v>55</v>
      </c>
      <c r="H33" s="189" t="s">
        <v>207</v>
      </c>
      <c r="I33" s="192"/>
      <c r="J33" s="192">
        <v>5.5</v>
      </c>
      <c r="K33" s="192">
        <v>5.5</v>
      </c>
      <c r="L33" s="192">
        <v>3.5</v>
      </c>
      <c r="M33" s="193">
        <f>AVERAGE(I33,K33)</f>
        <v>5.5</v>
      </c>
      <c r="N33" s="194">
        <f>AVERAGE(J33,L33)</f>
        <v>4.5</v>
      </c>
    </row>
    <row r="34" spans="1:14" s="322" customFormat="1" ht="24">
      <c r="A34" s="325">
        <v>231</v>
      </c>
      <c r="B34" s="189" t="s">
        <v>619</v>
      </c>
      <c r="C34" s="326">
        <v>19</v>
      </c>
      <c r="D34" s="327" t="s">
        <v>531</v>
      </c>
      <c r="E34" s="327" t="s">
        <v>588</v>
      </c>
      <c r="F34" s="189" t="s">
        <v>82</v>
      </c>
      <c r="G34" s="189" t="s">
        <v>55</v>
      </c>
      <c r="H34" s="189" t="s">
        <v>207</v>
      </c>
      <c r="I34" s="192">
        <v>6</v>
      </c>
      <c r="J34" s="192">
        <v>3</v>
      </c>
      <c r="K34" s="192">
        <v>5.5</v>
      </c>
      <c r="L34" s="192">
        <v>6</v>
      </c>
      <c r="M34" s="193">
        <f>AVERAGE(I34,K34)</f>
        <v>5.75</v>
      </c>
      <c r="N34" s="194">
        <f>AVERAGE(J34,L34)</f>
        <v>4.5</v>
      </c>
    </row>
    <row r="35" spans="1:14" s="322" customFormat="1" ht="24">
      <c r="A35" s="325">
        <v>232</v>
      </c>
      <c r="B35" s="189" t="s">
        <v>619</v>
      </c>
      <c r="C35" s="326">
        <v>20</v>
      </c>
      <c r="D35" s="327" t="s">
        <v>532</v>
      </c>
      <c r="E35" s="328" t="s">
        <v>362</v>
      </c>
      <c r="F35" s="265" t="s">
        <v>82</v>
      </c>
      <c r="G35" s="265" t="s">
        <v>28</v>
      </c>
      <c r="H35" s="265" t="s">
        <v>204</v>
      </c>
      <c r="I35" s="266">
        <v>6</v>
      </c>
      <c r="J35" s="266">
        <v>4</v>
      </c>
      <c r="K35" s="266">
        <v>4</v>
      </c>
      <c r="L35" s="266">
        <v>3</v>
      </c>
      <c r="M35" s="267">
        <f>AVERAGE(I35,K35)</f>
        <v>5</v>
      </c>
      <c r="N35" s="268">
        <f>AVERAGE(J35,L35)</f>
        <v>3.5</v>
      </c>
    </row>
    <row r="36" spans="1:14" s="322" customFormat="1" ht="12">
      <c r="A36" s="325">
        <v>233</v>
      </c>
      <c r="B36" s="189" t="s">
        <v>619</v>
      </c>
      <c r="C36" s="326">
        <v>21</v>
      </c>
      <c r="D36" s="329" t="s">
        <v>533</v>
      </c>
      <c r="E36" s="329" t="s">
        <v>589</v>
      </c>
      <c r="F36" s="189" t="s">
        <v>82</v>
      </c>
      <c r="G36" s="189" t="s">
        <v>56</v>
      </c>
      <c r="H36" s="189" t="s">
        <v>215</v>
      </c>
      <c r="I36" s="192">
        <v>6</v>
      </c>
      <c r="J36" s="192">
        <v>4.5</v>
      </c>
      <c r="K36" s="192">
        <v>5</v>
      </c>
      <c r="L36" s="192">
        <v>4</v>
      </c>
      <c r="M36" s="193">
        <f>AVERAGE(I36,K36)</f>
        <v>5.5</v>
      </c>
      <c r="N36" s="194">
        <f>AVERAGE(J36,L36)</f>
        <v>4.25</v>
      </c>
    </row>
    <row r="37" spans="1:14" s="322" customFormat="1" ht="12">
      <c r="A37" s="325">
        <v>234</v>
      </c>
      <c r="B37" s="189" t="s">
        <v>619</v>
      </c>
      <c r="C37" s="326">
        <v>22</v>
      </c>
      <c r="D37" s="329" t="s">
        <v>534</v>
      </c>
      <c r="E37" s="329" t="s">
        <v>590</v>
      </c>
      <c r="F37" s="189" t="s">
        <v>82</v>
      </c>
      <c r="G37" s="189" t="s">
        <v>56</v>
      </c>
      <c r="H37" s="189" t="s">
        <v>215</v>
      </c>
      <c r="I37" s="192">
        <v>3.5</v>
      </c>
      <c r="J37" s="192">
        <v>3.5</v>
      </c>
      <c r="K37" s="192">
        <v>5.5</v>
      </c>
      <c r="L37" s="192">
        <v>4</v>
      </c>
      <c r="M37" s="193">
        <f>AVERAGE(I37,K37)</f>
        <v>4.5</v>
      </c>
      <c r="N37" s="194">
        <f>AVERAGE(J37,L37)</f>
        <v>3.75</v>
      </c>
    </row>
    <row r="38" spans="1:14" s="322" customFormat="1" ht="12">
      <c r="A38" s="325">
        <v>235</v>
      </c>
      <c r="B38" s="189" t="s">
        <v>619</v>
      </c>
      <c r="C38" s="326">
        <v>23</v>
      </c>
      <c r="D38" s="329" t="s">
        <v>535</v>
      </c>
      <c r="E38" s="329" t="s">
        <v>591</v>
      </c>
      <c r="F38" s="189" t="s">
        <v>82</v>
      </c>
      <c r="G38" s="189" t="s">
        <v>56</v>
      </c>
      <c r="H38" s="189" t="s">
        <v>215</v>
      </c>
      <c r="I38" s="192">
        <v>6</v>
      </c>
      <c r="J38" s="192">
        <v>4.5</v>
      </c>
      <c r="K38" s="192">
        <v>5.5</v>
      </c>
      <c r="L38" s="192">
        <v>3.5</v>
      </c>
      <c r="M38" s="193">
        <f>AVERAGE(I38,K38)</f>
        <v>5.75</v>
      </c>
      <c r="N38" s="194">
        <f>AVERAGE(J38,L38)</f>
        <v>4</v>
      </c>
    </row>
    <row r="39" spans="1:14" s="322" customFormat="1" ht="12">
      <c r="A39" s="325">
        <v>236</v>
      </c>
      <c r="B39" s="189" t="s">
        <v>619</v>
      </c>
      <c r="C39" s="326">
        <v>24</v>
      </c>
      <c r="D39" s="329" t="s">
        <v>536</v>
      </c>
      <c r="E39" s="329" t="s">
        <v>592</v>
      </c>
      <c r="F39" s="189" t="s">
        <v>82</v>
      </c>
      <c r="G39" s="189" t="s">
        <v>56</v>
      </c>
      <c r="H39" s="189" t="s">
        <v>215</v>
      </c>
      <c r="I39" s="192"/>
      <c r="J39" s="192">
        <v>5.5</v>
      </c>
      <c r="K39" s="192">
        <v>3.5</v>
      </c>
      <c r="L39" s="192">
        <v>2</v>
      </c>
      <c r="M39" s="193">
        <f>AVERAGE(I39,K39)</f>
        <v>3.5</v>
      </c>
      <c r="N39" s="194">
        <f>AVERAGE(J39,L39)</f>
        <v>3.75</v>
      </c>
    </row>
    <row r="40" spans="1:14" s="322" customFormat="1" ht="12">
      <c r="A40" s="325">
        <v>237</v>
      </c>
      <c r="B40" s="189" t="s">
        <v>619</v>
      </c>
      <c r="C40" s="326">
        <v>25</v>
      </c>
      <c r="D40" s="329" t="s">
        <v>537</v>
      </c>
      <c r="E40" s="329" t="s">
        <v>593</v>
      </c>
      <c r="F40" s="189" t="s">
        <v>82</v>
      </c>
      <c r="G40" s="189" t="s">
        <v>56</v>
      </c>
      <c r="H40" s="189" t="s">
        <v>215</v>
      </c>
      <c r="I40" s="192"/>
      <c r="J40" s="192">
        <v>6</v>
      </c>
      <c r="K40" s="192">
        <v>5.5</v>
      </c>
      <c r="L40" s="192">
        <v>3.5</v>
      </c>
      <c r="M40" s="193">
        <f>AVERAGE(I40,K40)</f>
        <v>5.5</v>
      </c>
      <c r="N40" s="194">
        <f>AVERAGE(J40,L40)</f>
        <v>4.75</v>
      </c>
    </row>
    <row r="41" spans="1:14" s="322" customFormat="1" ht="12">
      <c r="A41" s="325">
        <v>238</v>
      </c>
      <c r="B41" s="189" t="s">
        <v>619</v>
      </c>
      <c r="C41" s="326">
        <v>26</v>
      </c>
      <c r="D41" s="329" t="s">
        <v>538</v>
      </c>
      <c r="E41" s="329" t="s">
        <v>594</v>
      </c>
      <c r="F41" s="189" t="s">
        <v>82</v>
      </c>
      <c r="G41" s="189" t="s">
        <v>56</v>
      </c>
      <c r="H41" s="189" t="s">
        <v>215</v>
      </c>
      <c r="I41" s="192">
        <v>5</v>
      </c>
      <c r="J41" s="192">
        <v>4</v>
      </c>
      <c r="K41" s="192">
        <v>6</v>
      </c>
      <c r="L41" s="192">
        <v>3.5</v>
      </c>
      <c r="M41" s="193">
        <f>AVERAGE(I41,K41)</f>
        <v>5.5</v>
      </c>
      <c r="N41" s="194">
        <f>AVERAGE(J41,L41)</f>
        <v>3.75</v>
      </c>
    </row>
    <row r="42" spans="1:14" s="322" customFormat="1" ht="12">
      <c r="A42" s="325">
        <v>239</v>
      </c>
      <c r="B42" s="189" t="s">
        <v>619</v>
      </c>
      <c r="C42" s="326">
        <v>27</v>
      </c>
      <c r="D42" s="329" t="s">
        <v>539</v>
      </c>
      <c r="E42" s="329" t="s">
        <v>594</v>
      </c>
      <c r="F42" s="189" t="s">
        <v>82</v>
      </c>
      <c r="G42" s="189" t="s">
        <v>56</v>
      </c>
      <c r="H42" s="189" t="s">
        <v>215</v>
      </c>
      <c r="I42" s="192">
        <v>5.5</v>
      </c>
      <c r="J42" s="192">
        <v>2.5</v>
      </c>
      <c r="K42" s="192">
        <v>4.5</v>
      </c>
      <c r="L42" s="192">
        <v>2.5</v>
      </c>
      <c r="M42" s="193">
        <f>AVERAGE(I42,K42)</f>
        <v>5</v>
      </c>
      <c r="N42" s="194">
        <f>AVERAGE(J42,L42)</f>
        <v>2.5</v>
      </c>
    </row>
    <row r="43" spans="1:14" s="322" customFormat="1" ht="24">
      <c r="A43" s="325">
        <v>240</v>
      </c>
      <c r="B43" s="189" t="s">
        <v>619</v>
      </c>
      <c r="C43" s="326">
        <v>28</v>
      </c>
      <c r="D43" s="329" t="s">
        <v>540</v>
      </c>
      <c r="E43" s="329" t="s">
        <v>594</v>
      </c>
      <c r="F43" s="189" t="s">
        <v>82</v>
      </c>
      <c r="G43" s="189" t="s">
        <v>56</v>
      </c>
      <c r="H43" s="189" t="s">
        <v>215</v>
      </c>
      <c r="I43" s="192">
        <v>5</v>
      </c>
      <c r="J43" s="192">
        <v>2.5</v>
      </c>
      <c r="K43" s="192">
        <v>3.5</v>
      </c>
      <c r="L43" s="192">
        <v>1</v>
      </c>
      <c r="M43" s="193">
        <f>AVERAGE(I43,K43)</f>
        <v>4.25</v>
      </c>
      <c r="N43" s="194">
        <f>AVERAGE(J43,L43)</f>
        <v>1.75</v>
      </c>
    </row>
    <row r="44" spans="1:14" s="322" customFormat="1" ht="36">
      <c r="A44" s="325">
        <v>241</v>
      </c>
      <c r="B44" s="189" t="s">
        <v>619</v>
      </c>
      <c r="C44" s="326">
        <v>29</v>
      </c>
      <c r="D44" s="329" t="s">
        <v>541</v>
      </c>
      <c r="E44" s="329" t="s">
        <v>595</v>
      </c>
      <c r="F44" s="189" t="s">
        <v>82</v>
      </c>
      <c r="G44" s="189" t="s">
        <v>56</v>
      </c>
      <c r="H44" s="189" t="s">
        <v>215</v>
      </c>
      <c r="I44" s="192">
        <v>5</v>
      </c>
      <c r="J44" s="192">
        <v>4</v>
      </c>
      <c r="K44" s="192">
        <v>6</v>
      </c>
      <c r="L44" s="192">
        <v>4</v>
      </c>
      <c r="M44" s="193">
        <f>AVERAGE(I44,K44)</f>
        <v>5.5</v>
      </c>
      <c r="N44" s="194">
        <f>AVERAGE(J44,L44)</f>
        <v>4</v>
      </c>
    </row>
    <row r="45" spans="1:14" s="322" customFormat="1" ht="12">
      <c r="A45" s="325">
        <v>242</v>
      </c>
      <c r="B45" s="189" t="s">
        <v>619</v>
      </c>
      <c r="C45" s="326">
        <v>30</v>
      </c>
      <c r="D45" s="329" t="s">
        <v>542</v>
      </c>
      <c r="E45" s="329" t="s">
        <v>596</v>
      </c>
      <c r="F45" s="189" t="s">
        <v>82</v>
      </c>
      <c r="G45" s="189" t="s">
        <v>56</v>
      </c>
      <c r="H45" s="189" t="s">
        <v>215</v>
      </c>
      <c r="I45" s="192">
        <v>6</v>
      </c>
      <c r="J45" s="192">
        <v>5</v>
      </c>
      <c r="K45" s="192">
        <v>5</v>
      </c>
      <c r="L45" s="192">
        <v>3.5</v>
      </c>
      <c r="M45" s="193">
        <f>AVERAGE(I45,K45)</f>
        <v>5.5</v>
      </c>
      <c r="N45" s="194">
        <f>AVERAGE(J45,L45)</f>
        <v>4.25</v>
      </c>
    </row>
    <row r="46" spans="1:14" s="322" customFormat="1" ht="24">
      <c r="A46" s="325">
        <v>243</v>
      </c>
      <c r="B46" s="189" t="s">
        <v>619</v>
      </c>
      <c r="C46" s="326">
        <v>31</v>
      </c>
      <c r="D46" s="329" t="s">
        <v>543</v>
      </c>
      <c r="E46" s="329" t="s">
        <v>590</v>
      </c>
      <c r="F46" s="189" t="s">
        <v>82</v>
      </c>
      <c r="G46" s="189" t="s">
        <v>56</v>
      </c>
      <c r="H46" s="189" t="s">
        <v>215</v>
      </c>
      <c r="I46" s="192">
        <v>5.5</v>
      </c>
      <c r="J46" s="192">
        <v>6</v>
      </c>
      <c r="K46" s="192">
        <v>4.5</v>
      </c>
      <c r="L46" s="192">
        <v>4.5</v>
      </c>
      <c r="M46" s="193">
        <f>AVERAGE(I46,K46)</f>
        <v>5</v>
      </c>
      <c r="N46" s="194">
        <f>AVERAGE(J46,L46)</f>
        <v>5.25</v>
      </c>
    </row>
    <row r="47" spans="1:14" s="322" customFormat="1" ht="24">
      <c r="A47" s="325">
        <v>244</v>
      </c>
      <c r="B47" s="189" t="s">
        <v>619</v>
      </c>
      <c r="C47" s="326">
        <v>32</v>
      </c>
      <c r="D47" s="329" t="s">
        <v>544</v>
      </c>
      <c r="E47" s="329" t="s">
        <v>590</v>
      </c>
      <c r="F47" s="189" t="s">
        <v>82</v>
      </c>
      <c r="G47" s="189" t="s">
        <v>56</v>
      </c>
      <c r="H47" s="189" t="s">
        <v>215</v>
      </c>
      <c r="I47" s="192">
        <v>4.5</v>
      </c>
      <c r="J47" s="192">
        <v>4</v>
      </c>
      <c r="K47" s="192">
        <v>4</v>
      </c>
      <c r="L47" s="192">
        <v>3.5</v>
      </c>
      <c r="M47" s="193">
        <f>AVERAGE(I47,K47)</f>
        <v>4.25</v>
      </c>
      <c r="N47" s="194">
        <f>AVERAGE(J47,L47)</f>
        <v>3.75</v>
      </c>
    </row>
    <row r="48" spans="1:14" s="322" customFormat="1" ht="24">
      <c r="A48" s="325">
        <v>245</v>
      </c>
      <c r="B48" s="189" t="s">
        <v>619</v>
      </c>
      <c r="C48" s="326">
        <v>33</v>
      </c>
      <c r="D48" s="329" t="s">
        <v>545</v>
      </c>
      <c r="E48" s="329" t="s">
        <v>590</v>
      </c>
      <c r="F48" s="189" t="s">
        <v>82</v>
      </c>
      <c r="G48" s="189" t="s">
        <v>56</v>
      </c>
      <c r="H48" s="189" t="s">
        <v>215</v>
      </c>
      <c r="I48" s="192">
        <v>5.5</v>
      </c>
      <c r="J48" s="192">
        <v>4.5</v>
      </c>
      <c r="K48" s="192">
        <v>3</v>
      </c>
      <c r="L48" s="192">
        <v>2</v>
      </c>
      <c r="M48" s="193">
        <f>AVERAGE(I48,K48)</f>
        <v>4.25</v>
      </c>
      <c r="N48" s="194">
        <f>AVERAGE(J48,L48)</f>
        <v>3.25</v>
      </c>
    </row>
    <row r="49" spans="1:14" s="322" customFormat="1" ht="24">
      <c r="A49" s="325">
        <v>246</v>
      </c>
      <c r="B49" s="189" t="s">
        <v>619</v>
      </c>
      <c r="C49" s="326">
        <v>34</v>
      </c>
      <c r="D49" s="329" t="s">
        <v>546</v>
      </c>
      <c r="E49" s="329" t="s">
        <v>590</v>
      </c>
      <c r="F49" s="189" t="s">
        <v>82</v>
      </c>
      <c r="G49" s="189" t="s">
        <v>56</v>
      </c>
      <c r="H49" s="189" t="s">
        <v>215</v>
      </c>
      <c r="I49" s="192">
        <v>5</v>
      </c>
      <c r="J49" s="192">
        <v>4</v>
      </c>
      <c r="K49" s="192">
        <v>4</v>
      </c>
      <c r="L49" s="192">
        <v>4</v>
      </c>
      <c r="M49" s="193">
        <f>AVERAGE(I49,K49)</f>
        <v>4.5</v>
      </c>
      <c r="N49" s="194">
        <f>AVERAGE(J49,L49)</f>
        <v>4</v>
      </c>
    </row>
    <row r="50" spans="1:14" s="322" customFormat="1" ht="12">
      <c r="A50" s="325">
        <v>247</v>
      </c>
      <c r="B50" s="189" t="s">
        <v>619</v>
      </c>
      <c r="C50" s="326">
        <v>35</v>
      </c>
      <c r="D50" s="329" t="s">
        <v>547</v>
      </c>
      <c r="E50" s="329" t="s">
        <v>590</v>
      </c>
      <c r="F50" s="189" t="s">
        <v>82</v>
      </c>
      <c r="G50" s="189" t="s">
        <v>56</v>
      </c>
      <c r="H50" s="189" t="s">
        <v>215</v>
      </c>
      <c r="I50" s="192">
        <v>6</v>
      </c>
      <c r="J50" s="192">
        <v>7.5</v>
      </c>
      <c r="K50" s="192">
        <v>6.5</v>
      </c>
      <c r="L50" s="192">
        <v>7.5</v>
      </c>
      <c r="M50" s="193">
        <f>AVERAGE(I50,K50)</f>
        <v>6.25</v>
      </c>
      <c r="N50" s="194">
        <f>AVERAGE(J50,L50)</f>
        <v>7.5</v>
      </c>
    </row>
    <row r="51" spans="1:14" s="322" customFormat="1" ht="12">
      <c r="A51" s="325">
        <v>248</v>
      </c>
      <c r="B51" s="189" t="s">
        <v>619</v>
      </c>
      <c r="C51" s="326">
        <v>36</v>
      </c>
      <c r="D51" s="329" t="s">
        <v>548</v>
      </c>
      <c r="E51" s="329" t="s">
        <v>590</v>
      </c>
      <c r="F51" s="189" t="s">
        <v>82</v>
      </c>
      <c r="G51" s="189" t="s">
        <v>56</v>
      </c>
      <c r="H51" s="189" t="s">
        <v>215</v>
      </c>
      <c r="I51" s="192">
        <v>5.5</v>
      </c>
      <c r="J51" s="192">
        <v>4.5</v>
      </c>
      <c r="K51" s="192">
        <v>5.5</v>
      </c>
      <c r="L51" s="192">
        <v>4.5</v>
      </c>
      <c r="M51" s="193">
        <f>AVERAGE(I51,K51)</f>
        <v>5.5</v>
      </c>
      <c r="N51" s="194">
        <f>AVERAGE(J51,L51)</f>
        <v>4.5</v>
      </c>
    </row>
    <row r="52" spans="1:14" s="322" customFormat="1" ht="12">
      <c r="A52" s="325">
        <v>249</v>
      </c>
      <c r="B52" s="189" t="s">
        <v>619</v>
      </c>
      <c r="C52" s="326">
        <v>37</v>
      </c>
      <c r="D52" s="329" t="s">
        <v>549</v>
      </c>
      <c r="E52" s="329" t="s">
        <v>590</v>
      </c>
      <c r="F52" s="189" t="s">
        <v>82</v>
      </c>
      <c r="G52" s="189" t="s">
        <v>56</v>
      </c>
      <c r="H52" s="189" t="s">
        <v>215</v>
      </c>
      <c r="I52" s="192">
        <v>6.5</v>
      </c>
      <c r="J52" s="192">
        <v>6</v>
      </c>
      <c r="K52" s="192">
        <v>6.5</v>
      </c>
      <c r="L52" s="192">
        <v>5.5</v>
      </c>
      <c r="M52" s="193">
        <f>AVERAGE(I52,K52)</f>
        <v>6.5</v>
      </c>
      <c r="N52" s="194">
        <f>AVERAGE(J52,L52)</f>
        <v>5.75</v>
      </c>
    </row>
    <row r="53" spans="1:14" s="322" customFormat="1" ht="12">
      <c r="A53" s="325">
        <v>250</v>
      </c>
      <c r="B53" s="189" t="s">
        <v>619</v>
      </c>
      <c r="C53" s="326">
        <v>38</v>
      </c>
      <c r="D53" s="329" t="s">
        <v>550</v>
      </c>
      <c r="E53" s="329" t="s">
        <v>590</v>
      </c>
      <c r="F53" s="189" t="s">
        <v>82</v>
      </c>
      <c r="G53" s="189" t="s">
        <v>56</v>
      </c>
      <c r="H53" s="189" t="s">
        <v>215</v>
      </c>
      <c r="I53" s="192">
        <v>5.5</v>
      </c>
      <c r="J53" s="192">
        <v>5.5</v>
      </c>
      <c r="K53" s="192">
        <v>6</v>
      </c>
      <c r="L53" s="192">
        <v>4.5</v>
      </c>
      <c r="M53" s="193">
        <f>AVERAGE(I53,K53)</f>
        <v>5.75</v>
      </c>
      <c r="N53" s="194">
        <f>AVERAGE(J53,L53)</f>
        <v>5</v>
      </c>
    </row>
    <row r="54" spans="1:14" s="322" customFormat="1" ht="12">
      <c r="A54" s="325">
        <v>251</v>
      </c>
      <c r="B54" s="189" t="s">
        <v>619</v>
      </c>
      <c r="C54" s="326">
        <v>39</v>
      </c>
      <c r="D54" s="329" t="s">
        <v>551</v>
      </c>
      <c r="E54" s="329" t="s">
        <v>590</v>
      </c>
      <c r="F54" s="189" t="s">
        <v>82</v>
      </c>
      <c r="G54" s="189" t="s">
        <v>56</v>
      </c>
      <c r="H54" s="189" t="s">
        <v>215</v>
      </c>
      <c r="I54" s="192">
        <v>6</v>
      </c>
      <c r="J54" s="192">
        <v>3</v>
      </c>
      <c r="K54" s="192">
        <v>5</v>
      </c>
      <c r="L54" s="192">
        <v>4</v>
      </c>
      <c r="M54" s="193">
        <f>AVERAGE(I54,K54)</f>
        <v>5.5</v>
      </c>
      <c r="N54" s="194">
        <f>AVERAGE(J54,L54)</f>
        <v>3.5</v>
      </c>
    </row>
    <row r="55" spans="1:14" s="322" customFormat="1" ht="12">
      <c r="A55" s="325">
        <v>252</v>
      </c>
      <c r="B55" s="189" t="s">
        <v>619</v>
      </c>
      <c r="C55" s="326">
        <v>40</v>
      </c>
      <c r="D55" s="329" t="s">
        <v>552</v>
      </c>
      <c r="E55" s="329" t="s">
        <v>597</v>
      </c>
      <c r="F55" s="189" t="s">
        <v>82</v>
      </c>
      <c r="G55" s="189" t="s">
        <v>56</v>
      </c>
      <c r="H55" s="189" t="s">
        <v>215</v>
      </c>
      <c r="I55" s="192">
        <v>6</v>
      </c>
      <c r="J55" s="192">
        <v>8</v>
      </c>
      <c r="K55" s="192">
        <v>8</v>
      </c>
      <c r="L55" s="192">
        <v>8</v>
      </c>
      <c r="M55" s="193">
        <f>AVERAGE(I55,K55)</f>
        <v>7</v>
      </c>
      <c r="N55" s="194">
        <f>AVERAGE(J55,L55)</f>
        <v>8</v>
      </c>
    </row>
    <row r="56" spans="1:14" s="322" customFormat="1" ht="12">
      <c r="A56" s="325">
        <v>253</v>
      </c>
      <c r="B56" s="189" t="s">
        <v>619</v>
      </c>
      <c r="C56" s="326">
        <v>41</v>
      </c>
      <c r="D56" s="330" t="s">
        <v>93</v>
      </c>
      <c r="E56" s="331" t="s">
        <v>94</v>
      </c>
      <c r="F56" s="265" t="s">
        <v>82</v>
      </c>
      <c r="G56" s="265" t="s">
        <v>83</v>
      </c>
      <c r="H56" s="265" t="s">
        <v>150</v>
      </c>
      <c r="I56" s="266">
        <v>5.5</v>
      </c>
      <c r="J56" s="266">
        <v>5</v>
      </c>
      <c r="K56" s="266">
        <v>5.5</v>
      </c>
      <c r="L56" s="266">
        <v>4.5</v>
      </c>
      <c r="M56" s="267">
        <f>AVERAGE(I56,K56)</f>
        <v>5.5</v>
      </c>
      <c r="N56" s="268">
        <f>AVERAGE(J56,L56)</f>
        <v>4.75</v>
      </c>
    </row>
    <row r="57" spans="1:14" s="322" customFormat="1" ht="24">
      <c r="A57" s="325">
        <v>254</v>
      </c>
      <c r="B57" s="189" t="s">
        <v>619</v>
      </c>
      <c r="C57" s="326">
        <v>42</v>
      </c>
      <c r="D57" s="330" t="s">
        <v>96</v>
      </c>
      <c r="E57" s="331" t="s">
        <v>598</v>
      </c>
      <c r="F57" s="265" t="s">
        <v>82</v>
      </c>
      <c r="G57" s="265" t="s">
        <v>83</v>
      </c>
      <c r="H57" s="265" t="s">
        <v>150</v>
      </c>
      <c r="I57" s="266">
        <v>7</v>
      </c>
      <c r="J57" s="266">
        <v>7.5</v>
      </c>
      <c r="K57" s="266">
        <v>5.5</v>
      </c>
      <c r="L57" s="266">
        <v>5</v>
      </c>
      <c r="M57" s="267">
        <f>AVERAGE(I57,K57)</f>
        <v>6.25</v>
      </c>
      <c r="N57" s="268">
        <f>AVERAGE(J57,L57)</f>
        <v>6.25</v>
      </c>
    </row>
    <row r="58" spans="1:14" s="322" customFormat="1" ht="12">
      <c r="A58" s="325">
        <v>255</v>
      </c>
      <c r="B58" s="189" t="s">
        <v>619</v>
      </c>
      <c r="C58" s="326">
        <v>43</v>
      </c>
      <c r="D58" s="330" t="s">
        <v>178</v>
      </c>
      <c r="E58" s="331" t="s">
        <v>599</v>
      </c>
      <c r="F58" s="265" t="s">
        <v>82</v>
      </c>
      <c r="G58" s="265" t="s">
        <v>83</v>
      </c>
      <c r="H58" s="265" t="s">
        <v>150</v>
      </c>
      <c r="I58" s="266">
        <v>6</v>
      </c>
      <c r="J58" s="266">
        <v>6</v>
      </c>
      <c r="K58" s="266">
        <v>4.5</v>
      </c>
      <c r="L58" s="266">
        <v>4</v>
      </c>
      <c r="M58" s="267">
        <f>AVERAGE(I58,K58)</f>
        <v>5.25</v>
      </c>
      <c r="N58" s="268">
        <f>AVERAGE(J58,L58)</f>
        <v>5</v>
      </c>
    </row>
    <row r="59" spans="1:14" s="322" customFormat="1" ht="12">
      <c r="A59" s="325">
        <v>256</v>
      </c>
      <c r="B59" s="189" t="s">
        <v>619</v>
      </c>
      <c r="C59" s="326">
        <v>44</v>
      </c>
      <c r="D59" s="332" t="s">
        <v>553</v>
      </c>
      <c r="E59" s="333" t="s">
        <v>600</v>
      </c>
      <c r="F59" s="265" t="s">
        <v>82</v>
      </c>
      <c r="G59" s="265" t="s">
        <v>83</v>
      </c>
      <c r="H59" s="265" t="s">
        <v>150</v>
      </c>
      <c r="I59" s="266">
        <v>6</v>
      </c>
      <c r="J59" s="266">
        <v>5</v>
      </c>
      <c r="K59" s="266">
        <v>5.5</v>
      </c>
      <c r="L59" s="266">
        <v>3.5</v>
      </c>
      <c r="M59" s="267">
        <f>AVERAGE(I59,K59)</f>
        <v>5.75</v>
      </c>
      <c r="N59" s="268">
        <f>AVERAGE(J59,L59)</f>
        <v>4.25</v>
      </c>
    </row>
    <row r="60" spans="1:14" s="322" customFormat="1" ht="12">
      <c r="A60" s="325">
        <v>257</v>
      </c>
      <c r="B60" s="189" t="s">
        <v>619</v>
      </c>
      <c r="C60" s="326">
        <v>45</v>
      </c>
      <c r="D60" s="332" t="s">
        <v>554</v>
      </c>
      <c r="E60" s="333" t="s">
        <v>600</v>
      </c>
      <c r="F60" s="265" t="s">
        <v>82</v>
      </c>
      <c r="G60" s="265" t="s">
        <v>83</v>
      </c>
      <c r="H60" s="265" t="s">
        <v>150</v>
      </c>
      <c r="I60" s="266">
        <v>7</v>
      </c>
      <c r="J60" s="266">
        <v>6</v>
      </c>
      <c r="K60" s="266">
        <v>5</v>
      </c>
      <c r="L60" s="266">
        <v>4.5</v>
      </c>
      <c r="M60" s="267">
        <f>AVERAGE(I60,K60)</f>
        <v>6</v>
      </c>
      <c r="N60" s="268">
        <f>AVERAGE(J60,L60)</f>
        <v>5.25</v>
      </c>
    </row>
    <row r="61" spans="1:14" s="322" customFormat="1" ht="12">
      <c r="A61" s="325">
        <v>258</v>
      </c>
      <c r="B61" s="189" t="s">
        <v>619</v>
      </c>
      <c r="C61" s="326">
        <v>46</v>
      </c>
      <c r="D61" s="332" t="s">
        <v>555</v>
      </c>
      <c r="E61" s="333" t="s">
        <v>601</v>
      </c>
      <c r="F61" s="265" t="s">
        <v>82</v>
      </c>
      <c r="G61" s="265" t="s">
        <v>83</v>
      </c>
      <c r="H61" s="265" t="s">
        <v>150</v>
      </c>
      <c r="I61" s="266">
        <v>6</v>
      </c>
      <c r="J61" s="266">
        <v>3.5</v>
      </c>
      <c r="K61" s="266">
        <v>6</v>
      </c>
      <c r="L61" s="266">
        <v>3</v>
      </c>
      <c r="M61" s="267">
        <f>AVERAGE(I61,K61)</f>
        <v>6</v>
      </c>
      <c r="N61" s="268">
        <f>AVERAGE(J61,L61)</f>
        <v>3.25</v>
      </c>
    </row>
    <row r="62" spans="1:14" s="322" customFormat="1" ht="12">
      <c r="A62" s="325">
        <v>259</v>
      </c>
      <c r="B62" s="189" t="s">
        <v>619</v>
      </c>
      <c r="C62" s="326">
        <v>47</v>
      </c>
      <c r="D62" s="332" t="s">
        <v>556</v>
      </c>
      <c r="E62" s="333" t="s">
        <v>601</v>
      </c>
      <c r="F62" s="265" t="s">
        <v>82</v>
      </c>
      <c r="G62" s="265" t="s">
        <v>83</v>
      </c>
      <c r="H62" s="265" t="s">
        <v>150</v>
      </c>
      <c r="I62" s="266">
        <v>5.5</v>
      </c>
      <c r="J62" s="266">
        <v>2</v>
      </c>
      <c r="K62" s="266">
        <v>5.5</v>
      </c>
      <c r="L62" s="266">
        <v>2.5</v>
      </c>
      <c r="M62" s="267">
        <f>AVERAGE(I62,K62)</f>
        <v>5.5</v>
      </c>
      <c r="N62" s="268">
        <f>AVERAGE(J62,L62)</f>
        <v>2.25</v>
      </c>
    </row>
    <row r="63" spans="1:14" s="322" customFormat="1" ht="12">
      <c r="A63" s="325">
        <v>260</v>
      </c>
      <c r="B63" s="189" t="s">
        <v>619</v>
      </c>
      <c r="C63" s="326">
        <v>48</v>
      </c>
      <c r="D63" s="332" t="s">
        <v>557</v>
      </c>
      <c r="E63" s="333" t="s">
        <v>602</v>
      </c>
      <c r="F63" s="265" t="s">
        <v>82</v>
      </c>
      <c r="G63" s="265" t="s">
        <v>83</v>
      </c>
      <c r="H63" s="265" t="s">
        <v>150</v>
      </c>
      <c r="I63" s="266">
        <v>4</v>
      </c>
      <c r="J63" s="266">
        <v>1.5</v>
      </c>
      <c r="K63" s="266">
        <v>3.5</v>
      </c>
      <c r="L63" s="266">
        <v>1.5</v>
      </c>
      <c r="M63" s="267">
        <f>AVERAGE(I63,K63)</f>
        <v>3.75</v>
      </c>
      <c r="N63" s="268">
        <f>AVERAGE(J63,L63)</f>
        <v>1.5</v>
      </c>
    </row>
    <row r="64" spans="1:14" s="322" customFormat="1" ht="24">
      <c r="A64" s="325">
        <v>261</v>
      </c>
      <c r="B64" s="189" t="s">
        <v>619</v>
      </c>
      <c r="C64" s="326">
        <v>49</v>
      </c>
      <c r="D64" s="332" t="s">
        <v>558</v>
      </c>
      <c r="E64" s="333" t="s">
        <v>95</v>
      </c>
      <c r="F64" s="265" t="s">
        <v>82</v>
      </c>
      <c r="G64" s="265" t="s">
        <v>83</v>
      </c>
      <c r="H64" s="265" t="s">
        <v>150</v>
      </c>
      <c r="I64" s="266">
        <v>5</v>
      </c>
      <c r="J64" s="266">
        <v>6.5</v>
      </c>
      <c r="K64" s="266">
        <v>3.5</v>
      </c>
      <c r="L64" s="266">
        <v>5</v>
      </c>
      <c r="M64" s="267">
        <f>AVERAGE(I64,K64)</f>
        <v>4.25</v>
      </c>
      <c r="N64" s="268">
        <f>AVERAGE(J64,L64)</f>
        <v>5.75</v>
      </c>
    </row>
    <row r="65" spans="1:14" s="322" customFormat="1" ht="12">
      <c r="A65" s="325">
        <v>262</v>
      </c>
      <c r="B65" s="189" t="s">
        <v>619</v>
      </c>
      <c r="C65" s="326">
        <v>50</v>
      </c>
      <c r="D65" s="332" t="s">
        <v>559</v>
      </c>
      <c r="E65" s="333" t="s">
        <v>603</v>
      </c>
      <c r="F65" s="265" t="s">
        <v>82</v>
      </c>
      <c r="G65" s="265" t="s">
        <v>83</v>
      </c>
      <c r="H65" s="265" t="s">
        <v>150</v>
      </c>
      <c r="I65" s="266">
        <v>4.5</v>
      </c>
      <c r="J65" s="266">
        <v>3.5</v>
      </c>
      <c r="K65" s="266">
        <v>5.5</v>
      </c>
      <c r="L65" s="266">
        <v>2.5</v>
      </c>
      <c r="M65" s="267">
        <f>AVERAGE(I65,K65)</f>
        <v>5</v>
      </c>
      <c r="N65" s="268">
        <f>AVERAGE(J65,L65)</f>
        <v>3</v>
      </c>
    </row>
    <row r="66" spans="1:14" s="322" customFormat="1" ht="12">
      <c r="A66" s="325">
        <v>263</v>
      </c>
      <c r="B66" s="189" t="s">
        <v>619</v>
      </c>
      <c r="C66" s="326">
        <v>51</v>
      </c>
      <c r="D66" s="332" t="s">
        <v>560</v>
      </c>
      <c r="E66" s="333" t="s">
        <v>604</v>
      </c>
      <c r="F66" s="265" t="s">
        <v>82</v>
      </c>
      <c r="G66" s="265" t="s">
        <v>83</v>
      </c>
      <c r="H66" s="265" t="s">
        <v>150</v>
      </c>
      <c r="I66" s="266">
        <v>4.5</v>
      </c>
      <c r="J66" s="266">
        <v>3.5</v>
      </c>
      <c r="K66" s="266">
        <v>4</v>
      </c>
      <c r="L66" s="266">
        <v>3</v>
      </c>
      <c r="M66" s="267">
        <f>AVERAGE(I66,K66)</f>
        <v>4.25</v>
      </c>
      <c r="N66" s="268">
        <f>AVERAGE(J66,L66)</f>
        <v>3.25</v>
      </c>
    </row>
    <row r="67" spans="1:14" s="322" customFormat="1" ht="12">
      <c r="A67" s="325">
        <v>264</v>
      </c>
      <c r="B67" s="189" t="s">
        <v>619</v>
      </c>
      <c r="C67" s="326">
        <v>52</v>
      </c>
      <c r="D67" s="332" t="s">
        <v>561</v>
      </c>
      <c r="E67" s="333" t="s">
        <v>325</v>
      </c>
      <c r="F67" s="265" t="s">
        <v>82</v>
      </c>
      <c r="G67" s="265" t="s">
        <v>83</v>
      </c>
      <c r="H67" s="265" t="s">
        <v>150</v>
      </c>
      <c r="I67" s="272">
        <v>6</v>
      </c>
      <c r="J67" s="272">
        <v>6</v>
      </c>
      <c r="K67" s="272">
        <v>6</v>
      </c>
      <c r="L67" s="272">
        <v>6</v>
      </c>
      <c r="M67" s="267">
        <f>AVERAGE(I67,K67)</f>
        <v>6</v>
      </c>
      <c r="N67" s="268">
        <f>AVERAGE(J67,L67)</f>
        <v>6</v>
      </c>
    </row>
    <row r="68" spans="1:14" s="322" customFormat="1" ht="12">
      <c r="A68" s="325">
        <v>265</v>
      </c>
      <c r="B68" s="189" t="s">
        <v>619</v>
      </c>
      <c r="C68" s="326">
        <v>53</v>
      </c>
      <c r="D68" s="332" t="s">
        <v>562</v>
      </c>
      <c r="E68" s="333" t="s">
        <v>605</v>
      </c>
      <c r="F68" s="265" t="s">
        <v>82</v>
      </c>
      <c r="G68" s="265" t="s">
        <v>83</v>
      </c>
      <c r="H68" s="265" t="s">
        <v>150</v>
      </c>
      <c r="I68" s="272">
        <v>6.5</v>
      </c>
      <c r="J68" s="272">
        <v>4</v>
      </c>
      <c r="K68" s="272">
        <v>5</v>
      </c>
      <c r="L68" s="272">
        <v>1</v>
      </c>
      <c r="M68" s="267">
        <f>AVERAGE(I68,K68)</f>
        <v>5.75</v>
      </c>
      <c r="N68" s="268">
        <f>AVERAGE(J68,L68)</f>
        <v>2.5</v>
      </c>
    </row>
    <row r="69" spans="1:14" s="322" customFormat="1" ht="12">
      <c r="A69" s="325">
        <v>266</v>
      </c>
      <c r="B69" s="189" t="s">
        <v>619</v>
      </c>
      <c r="C69" s="326">
        <v>54</v>
      </c>
      <c r="D69" s="332" t="s">
        <v>563</v>
      </c>
      <c r="E69" s="333" t="s">
        <v>606</v>
      </c>
      <c r="F69" s="265" t="s">
        <v>82</v>
      </c>
      <c r="G69" s="265" t="s">
        <v>83</v>
      </c>
      <c r="H69" s="265" t="s">
        <v>150</v>
      </c>
      <c r="I69" s="266">
        <v>6.5</v>
      </c>
      <c r="J69" s="266">
        <v>5.5</v>
      </c>
      <c r="K69" s="266">
        <v>6</v>
      </c>
      <c r="L69" s="266">
        <v>4.5</v>
      </c>
      <c r="M69" s="267">
        <f>AVERAGE(I69,K69)</f>
        <v>6.25</v>
      </c>
      <c r="N69" s="268">
        <f>AVERAGE(J69,L69)</f>
        <v>5</v>
      </c>
    </row>
    <row r="70" spans="1:14" s="322" customFormat="1" ht="12">
      <c r="A70" s="325">
        <v>267</v>
      </c>
      <c r="B70" s="189" t="s">
        <v>619</v>
      </c>
      <c r="C70" s="326">
        <v>55</v>
      </c>
      <c r="D70" s="332" t="s">
        <v>564</v>
      </c>
      <c r="E70" s="333" t="s">
        <v>607</v>
      </c>
      <c r="F70" s="265" t="s">
        <v>82</v>
      </c>
      <c r="G70" s="265" t="s">
        <v>83</v>
      </c>
      <c r="H70" s="265" t="s">
        <v>150</v>
      </c>
      <c r="I70" s="266">
        <v>6</v>
      </c>
      <c r="J70" s="266">
        <v>5.5</v>
      </c>
      <c r="K70" s="266">
        <v>5.5</v>
      </c>
      <c r="L70" s="266">
        <v>4.5</v>
      </c>
      <c r="M70" s="267">
        <f>AVERAGE(I70,K70)</f>
        <v>5.75</v>
      </c>
      <c r="N70" s="268">
        <f>AVERAGE(J70,L70)</f>
        <v>5</v>
      </c>
    </row>
    <row r="71" spans="1:14" s="322" customFormat="1" ht="12">
      <c r="A71" s="325">
        <v>268</v>
      </c>
      <c r="B71" s="189" t="s">
        <v>619</v>
      </c>
      <c r="C71" s="326">
        <v>56</v>
      </c>
      <c r="D71" s="332" t="s">
        <v>565</v>
      </c>
      <c r="E71" s="333" t="s">
        <v>608</v>
      </c>
      <c r="F71" s="265" t="s">
        <v>82</v>
      </c>
      <c r="G71" s="265" t="s">
        <v>83</v>
      </c>
      <c r="H71" s="265" t="s">
        <v>150</v>
      </c>
      <c r="I71" s="266">
        <v>6</v>
      </c>
      <c r="J71" s="266">
        <v>3</v>
      </c>
      <c r="K71" s="266">
        <v>2.5</v>
      </c>
      <c r="L71" s="266">
        <v>3</v>
      </c>
      <c r="M71" s="267">
        <f>AVERAGE(I71,K71)</f>
        <v>4.25</v>
      </c>
      <c r="N71" s="268">
        <f>AVERAGE(J71,L71)</f>
        <v>3</v>
      </c>
    </row>
    <row r="72" spans="1:14" s="322" customFormat="1" ht="12">
      <c r="A72" s="325">
        <v>269</v>
      </c>
      <c r="B72" s="189" t="s">
        <v>619</v>
      </c>
      <c r="C72" s="326">
        <v>57</v>
      </c>
      <c r="D72" s="332" t="s">
        <v>566</v>
      </c>
      <c r="E72" s="333" t="s">
        <v>609</v>
      </c>
      <c r="F72" s="265" t="s">
        <v>82</v>
      </c>
      <c r="G72" s="265" t="s">
        <v>83</v>
      </c>
      <c r="H72" s="265" t="s">
        <v>150</v>
      </c>
      <c r="I72" s="266">
        <v>7.5</v>
      </c>
      <c r="J72" s="266">
        <v>8</v>
      </c>
      <c r="K72" s="266">
        <v>7</v>
      </c>
      <c r="L72" s="266">
        <v>7.5</v>
      </c>
      <c r="M72" s="267">
        <f>AVERAGE(I72,K72)</f>
        <v>7.25</v>
      </c>
      <c r="N72" s="268">
        <f>AVERAGE(J72,L72)</f>
        <v>7.75</v>
      </c>
    </row>
    <row r="73" spans="1:14" s="322" customFormat="1" ht="12">
      <c r="A73" s="325">
        <v>270</v>
      </c>
      <c r="B73" s="189" t="s">
        <v>619</v>
      </c>
      <c r="C73" s="326">
        <v>58</v>
      </c>
      <c r="D73" s="332" t="s">
        <v>567</v>
      </c>
      <c r="E73" s="333" t="s">
        <v>609</v>
      </c>
      <c r="F73" s="265" t="s">
        <v>82</v>
      </c>
      <c r="G73" s="265" t="s">
        <v>83</v>
      </c>
      <c r="H73" s="265" t="s">
        <v>150</v>
      </c>
      <c r="I73" s="266">
        <v>7.5</v>
      </c>
      <c r="J73" s="266">
        <v>8</v>
      </c>
      <c r="K73" s="266">
        <v>8</v>
      </c>
      <c r="L73" s="266">
        <v>7</v>
      </c>
      <c r="M73" s="267">
        <f>AVERAGE(I73,K73)</f>
        <v>7.75</v>
      </c>
      <c r="N73" s="268">
        <f>AVERAGE(J73,L73)</f>
        <v>7.5</v>
      </c>
    </row>
    <row r="74" spans="1:14" s="322" customFormat="1" ht="12">
      <c r="A74" s="325">
        <v>271</v>
      </c>
      <c r="B74" s="189" t="s">
        <v>619</v>
      </c>
      <c r="C74" s="326">
        <v>59</v>
      </c>
      <c r="D74" s="332" t="s">
        <v>568</v>
      </c>
      <c r="E74" s="333" t="s">
        <v>610</v>
      </c>
      <c r="F74" s="265" t="s">
        <v>82</v>
      </c>
      <c r="G74" s="265" t="s">
        <v>83</v>
      </c>
      <c r="H74" s="265" t="s">
        <v>150</v>
      </c>
      <c r="I74" s="266">
        <v>5.5</v>
      </c>
      <c r="J74" s="266">
        <v>6</v>
      </c>
      <c r="K74" s="266">
        <v>6.5</v>
      </c>
      <c r="L74" s="266">
        <v>5</v>
      </c>
      <c r="M74" s="267">
        <f>AVERAGE(I74,K74)</f>
        <v>6</v>
      </c>
      <c r="N74" s="268">
        <f>AVERAGE(J74,L74)</f>
        <v>5.5</v>
      </c>
    </row>
    <row r="75" spans="1:14" s="322" customFormat="1" ht="24">
      <c r="A75" s="325">
        <v>272</v>
      </c>
      <c r="B75" s="189" t="s">
        <v>619</v>
      </c>
      <c r="C75" s="326">
        <v>60</v>
      </c>
      <c r="D75" s="332" t="s">
        <v>569</v>
      </c>
      <c r="E75" s="333" t="s">
        <v>611</v>
      </c>
      <c r="F75" s="265" t="s">
        <v>82</v>
      </c>
      <c r="G75" s="265" t="s">
        <v>83</v>
      </c>
      <c r="H75" s="265" t="s">
        <v>150</v>
      </c>
      <c r="I75" s="266">
        <v>5.5</v>
      </c>
      <c r="J75" s="266">
        <v>6</v>
      </c>
      <c r="K75" s="266">
        <v>4.5</v>
      </c>
      <c r="L75" s="266">
        <v>6</v>
      </c>
      <c r="M75" s="267">
        <f>AVERAGE(I75,K75)</f>
        <v>5</v>
      </c>
      <c r="N75" s="268">
        <f>AVERAGE(J75,L75)</f>
        <v>6</v>
      </c>
    </row>
    <row r="76" spans="1:14" s="322" customFormat="1" ht="12">
      <c r="A76" s="325">
        <v>273</v>
      </c>
      <c r="B76" s="189" t="s">
        <v>619</v>
      </c>
      <c r="C76" s="326">
        <v>61</v>
      </c>
      <c r="D76" s="329" t="s">
        <v>89</v>
      </c>
      <c r="E76" s="329" t="s">
        <v>612</v>
      </c>
      <c r="F76" s="189" t="s">
        <v>82</v>
      </c>
      <c r="G76" s="189" t="s">
        <v>20</v>
      </c>
      <c r="H76" s="189" t="s">
        <v>213</v>
      </c>
      <c r="I76" s="192">
        <v>4</v>
      </c>
      <c r="J76" s="192">
        <v>4</v>
      </c>
      <c r="K76" s="192">
        <v>3</v>
      </c>
      <c r="L76" s="192">
        <v>2.5</v>
      </c>
      <c r="M76" s="193">
        <f>AVERAGE(I76,K76)</f>
        <v>3.5</v>
      </c>
      <c r="N76" s="194">
        <f>AVERAGE(J76,L76)</f>
        <v>3.25</v>
      </c>
    </row>
    <row r="77" spans="1:14" s="322" customFormat="1" ht="12">
      <c r="A77" s="325">
        <v>274</v>
      </c>
      <c r="B77" s="189" t="s">
        <v>619</v>
      </c>
      <c r="C77" s="326">
        <v>62</v>
      </c>
      <c r="D77" s="329" t="s">
        <v>166</v>
      </c>
      <c r="E77" s="329" t="s">
        <v>179</v>
      </c>
      <c r="F77" s="189" t="s">
        <v>82</v>
      </c>
      <c r="G77" s="189" t="s">
        <v>20</v>
      </c>
      <c r="H77" s="189" t="s">
        <v>213</v>
      </c>
      <c r="I77" s="192">
        <v>6</v>
      </c>
      <c r="J77" s="192">
        <v>6.5</v>
      </c>
      <c r="K77" s="192">
        <v>7</v>
      </c>
      <c r="L77" s="192">
        <v>6.5</v>
      </c>
      <c r="M77" s="193">
        <f>AVERAGE(I77,K77)</f>
        <v>6.5</v>
      </c>
      <c r="N77" s="194">
        <f>AVERAGE(J77,L77)</f>
        <v>6.5</v>
      </c>
    </row>
    <row r="78" spans="1:14" s="322" customFormat="1" ht="12">
      <c r="A78" s="325">
        <v>275</v>
      </c>
      <c r="B78" s="189" t="s">
        <v>619</v>
      </c>
      <c r="C78" s="326">
        <v>63</v>
      </c>
      <c r="D78" s="329" t="s">
        <v>168</v>
      </c>
      <c r="E78" s="329" t="s">
        <v>613</v>
      </c>
      <c r="F78" s="189" t="s">
        <v>82</v>
      </c>
      <c r="G78" s="189" t="s">
        <v>20</v>
      </c>
      <c r="H78" s="189" t="s">
        <v>213</v>
      </c>
      <c r="I78" s="192">
        <v>6.5</v>
      </c>
      <c r="J78" s="192">
        <v>6.5</v>
      </c>
      <c r="K78" s="192">
        <v>4.5</v>
      </c>
      <c r="L78" s="192">
        <v>3.5</v>
      </c>
      <c r="M78" s="193">
        <f>AVERAGE(I78,K78)</f>
        <v>5.5</v>
      </c>
      <c r="N78" s="194">
        <f>AVERAGE(J78,L78)</f>
        <v>5</v>
      </c>
    </row>
    <row r="79" spans="1:14" s="322" customFormat="1" ht="13.5">
      <c r="A79" s="325">
        <v>276</v>
      </c>
      <c r="B79" s="189" t="s">
        <v>619</v>
      </c>
      <c r="C79" s="326">
        <v>64</v>
      </c>
      <c r="D79" s="334" t="s">
        <v>718</v>
      </c>
      <c r="E79" s="334" t="s">
        <v>88</v>
      </c>
      <c r="F79" s="189" t="s">
        <v>82</v>
      </c>
      <c r="G79" s="189" t="s">
        <v>20</v>
      </c>
      <c r="H79" s="189" t="s">
        <v>213</v>
      </c>
      <c r="I79" s="192">
        <v>6</v>
      </c>
      <c r="J79" s="192">
        <v>3.5</v>
      </c>
      <c r="K79" s="192">
        <v>6</v>
      </c>
      <c r="L79" s="192">
        <v>2.5</v>
      </c>
      <c r="M79" s="193">
        <f>AVERAGE(I79,K79)</f>
        <v>6</v>
      </c>
      <c r="N79" s="194">
        <f>AVERAGE(J79,L79)</f>
        <v>3</v>
      </c>
    </row>
    <row r="80" spans="1:14" s="322" customFormat="1" ht="13.5">
      <c r="A80" s="325">
        <v>277</v>
      </c>
      <c r="B80" s="189" t="s">
        <v>619</v>
      </c>
      <c r="C80" s="326">
        <v>65</v>
      </c>
      <c r="D80" s="334" t="s">
        <v>720</v>
      </c>
      <c r="E80" s="334" t="s">
        <v>88</v>
      </c>
      <c r="F80" s="189" t="s">
        <v>82</v>
      </c>
      <c r="G80" s="189" t="s">
        <v>20</v>
      </c>
      <c r="H80" s="189" t="s">
        <v>213</v>
      </c>
      <c r="I80" s="192"/>
      <c r="J80" s="192">
        <v>5</v>
      </c>
      <c r="K80" s="192">
        <v>7</v>
      </c>
      <c r="L80" s="192">
        <v>4.5</v>
      </c>
      <c r="M80" s="193">
        <f>AVERAGE(I80,K80)</f>
        <v>7</v>
      </c>
      <c r="N80" s="194">
        <f>AVERAGE(J80,L80)</f>
        <v>4.75</v>
      </c>
    </row>
    <row r="81" spans="1:14" s="322" customFormat="1" ht="24">
      <c r="A81" s="325">
        <v>278</v>
      </c>
      <c r="B81" s="189" t="s">
        <v>619</v>
      </c>
      <c r="C81" s="326">
        <v>66</v>
      </c>
      <c r="D81" s="329" t="s">
        <v>172</v>
      </c>
      <c r="E81" s="329" t="s">
        <v>393</v>
      </c>
      <c r="F81" s="189" t="s">
        <v>82</v>
      </c>
      <c r="G81" s="189" t="s">
        <v>20</v>
      </c>
      <c r="H81" s="189" t="s">
        <v>213</v>
      </c>
      <c r="I81" s="192">
        <v>5.5</v>
      </c>
      <c r="J81" s="192">
        <v>6</v>
      </c>
      <c r="K81" s="192">
        <v>4.5</v>
      </c>
      <c r="L81" s="192">
        <v>4.5</v>
      </c>
      <c r="M81" s="193">
        <f>AVERAGE(I81,K81)</f>
        <v>5</v>
      </c>
      <c r="N81" s="194">
        <f>AVERAGE(J81,L81)</f>
        <v>5.25</v>
      </c>
    </row>
    <row r="82" spans="1:14" s="322" customFormat="1" ht="24">
      <c r="A82" s="325">
        <v>279</v>
      </c>
      <c r="B82" s="189" t="s">
        <v>619</v>
      </c>
      <c r="C82" s="326">
        <v>67</v>
      </c>
      <c r="D82" s="329" t="s">
        <v>392</v>
      </c>
      <c r="E82" s="329" t="s">
        <v>393</v>
      </c>
      <c r="F82" s="189" t="s">
        <v>82</v>
      </c>
      <c r="G82" s="189" t="s">
        <v>20</v>
      </c>
      <c r="H82" s="189" t="s">
        <v>213</v>
      </c>
      <c r="I82" s="192">
        <v>5</v>
      </c>
      <c r="J82" s="192">
        <v>5.5</v>
      </c>
      <c r="K82" s="192">
        <v>4</v>
      </c>
      <c r="L82" s="192">
        <v>3</v>
      </c>
      <c r="M82" s="193">
        <f>AVERAGE(I82,K82)</f>
        <v>4.5</v>
      </c>
      <c r="N82" s="194">
        <f>AVERAGE(J82,L82)</f>
        <v>4.25</v>
      </c>
    </row>
    <row r="83" spans="1:14" s="322" customFormat="1" ht="24">
      <c r="A83" s="325">
        <v>280</v>
      </c>
      <c r="B83" s="189" t="s">
        <v>619</v>
      </c>
      <c r="C83" s="326">
        <v>68</v>
      </c>
      <c r="D83" s="329" t="s">
        <v>394</v>
      </c>
      <c r="E83" s="329" t="s">
        <v>393</v>
      </c>
      <c r="F83" s="189" t="s">
        <v>82</v>
      </c>
      <c r="G83" s="189" t="s">
        <v>20</v>
      </c>
      <c r="H83" s="189" t="s">
        <v>213</v>
      </c>
      <c r="I83" s="192">
        <v>4.5</v>
      </c>
      <c r="J83" s="192">
        <v>5.5</v>
      </c>
      <c r="K83" s="192">
        <v>4.5</v>
      </c>
      <c r="L83" s="192">
        <v>5</v>
      </c>
      <c r="M83" s="193">
        <f>AVERAGE(I83,K83)</f>
        <v>4.5</v>
      </c>
      <c r="N83" s="194">
        <f>AVERAGE(J83,L83)</f>
        <v>5.25</v>
      </c>
    </row>
    <row r="84" spans="1:14" s="322" customFormat="1" ht="12">
      <c r="A84" s="325">
        <v>281</v>
      </c>
      <c r="B84" s="189" t="s">
        <v>619</v>
      </c>
      <c r="C84" s="326">
        <v>69</v>
      </c>
      <c r="D84" s="329" t="s">
        <v>570</v>
      </c>
      <c r="E84" s="329" t="s">
        <v>614</v>
      </c>
      <c r="F84" s="189" t="s">
        <v>82</v>
      </c>
      <c r="G84" s="189" t="s">
        <v>20</v>
      </c>
      <c r="H84" s="189" t="s">
        <v>213</v>
      </c>
      <c r="I84" s="192">
        <v>6</v>
      </c>
      <c r="J84" s="192">
        <v>5</v>
      </c>
      <c r="K84" s="192">
        <v>5</v>
      </c>
      <c r="L84" s="192">
        <v>6.5</v>
      </c>
      <c r="M84" s="193">
        <f>AVERAGE(I84,K84)</f>
        <v>5.5</v>
      </c>
      <c r="N84" s="194">
        <f>AVERAGE(J84,L84)</f>
        <v>5.75</v>
      </c>
    </row>
    <row r="85" spans="1:14" s="322" customFormat="1" ht="24">
      <c r="A85" s="325">
        <v>282</v>
      </c>
      <c r="B85" s="189" t="s">
        <v>619</v>
      </c>
      <c r="C85" s="326">
        <v>70</v>
      </c>
      <c r="D85" s="329" t="s">
        <v>395</v>
      </c>
      <c r="E85" s="329" t="s">
        <v>396</v>
      </c>
      <c r="F85" s="189" t="s">
        <v>82</v>
      </c>
      <c r="G85" s="189" t="s">
        <v>20</v>
      </c>
      <c r="H85" s="189" t="s">
        <v>213</v>
      </c>
      <c r="I85" s="192">
        <v>6</v>
      </c>
      <c r="J85" s="192">
        <v>4.5</v>
      </c>
      <c r="K85" s="192">
        <v>5.5</v>
      </c>
      <c r="L85" s="192">
        <v>3.5</v>
      </c>
      <c r="M85" s="193">
        <f>AVERAGE(I85,K85)</f>
        <v>5.75</v>
      </c>
      <c r="N85" s="194">
        <f>AVERAGE(J85,L85)</f>
        <v>4</v>
      </c>
    </row>
    <row r="86" spans="1:14" s="322" customFormat="1" ht="24">
      <c r="A86" s="325">
        <v>283</v>
      </c>
      <c r="B86" s="189" t="s">
        <v>619</v>
      </c>
      <c r="C86" s="326">
        <v>71</v>
      </c>
      <c r="D86" s="329" t="s">
        <v>397</v>
      </c>
      <c r="E86" s="329" t="s">
        <v>396</v>
      </c>
      <c r="F86" s="189" t="s">
        <v>82</v>
      </c>
      <c r="G86" s="189" t="s">
        <v>20</v>
      </c>
      <c r="H86" s="189" t="s">
        <v>213</v>
      </c>
      <c r="I86" s="192">
        <v>5.5</v>
      </c>
      <c r="J86" s="192">
        <v>2.5</v>
      </c>
      <c r="K86" s="192">
        <v>5</v>
      </c>
      <c r="L86" s="192">
        <v>3.5</v>
      </c>
      <c r="M86" s="193">
        <f>AVERAGE(I86,K86)</f>
        <v>5.25</v>
      </c>
      <c r="N86" s="194">
        <f>AVERAGE(J86,L86)</f>
        <v>3</v>
      </c>
    </row>
    <row r="87" spans="1:14" s="322" customFormat="1" ht="36">
      <c r="A87" s="325">
        <v>284</v>
      </c>
      <c r="B87" s="189" t="s">
        <v>619</v>
      </c>
      <c r="C87" s="326">
        <v>72</v>
      </c>
      <c r="D87" s="329" t="s">
        <v>398</v>
      </c>
      <c r="E87" s="329" t="s">
        <v>399</v>
      </c>
      <c r="F87" s="189" t="s">
        <v>82</v>
      </c>
      <c r="G87" s="189" t="s">
        <v>20</v>
      </c>
      <c r="H87" s="189" t="s">
        <v>213</v>
      </c>
      <c r="I87" s="192">
        <v>7</v>
      </c>
      <c r="J87" s="192">
        <v>5</v>
      </c>
      <c r="K87" s="192">
        <v>4</v>
      </c>
      <c r="L87" s="192">
        <v>4.5</v>
      </c>
      <c r="M87" s="193">
        <f>AVERAGE(I87,K87)</f>
        <v>5.5</v>
      </c>
      <c r="N87" s="194">
        <f>AVERAGE(J87,L87)</f>
        <v>4.75</v>
      </c>
    </row>
    <row r="88" spans="1:14" s="322" customFormat="1" ht="12">
      <c r="A88" s="325">
        <v>285</v>
      </c>
      <c r="B88" s="189" t="s">
        <v>619</v>
      </c>
      <c r="C88" s="326">
        <v>73</v>
      </c>
      <c r="D88" s="329" t="s">
        <v>400</v>
      </c>
      <c r="E88" s="329" t="s">
        <v>401</v>
      </c>
      <c r="F88" s="189" t="s">
        <v>82</v>
      </c>
      <c r="G88" s="189" t="s">
        <v>20</v>
      </c>
      <c r="H88" s="189" t="s">
        <v>213</v>
      </c>
      <c r="I88" s="192">
        <v>6.5</v>
      </c>
      <c r="J88" s="192">
        <v>6</v>
      </c>
      <c r="K88" s="192">
        <v>4.5</v>
      </c>
      <c r="L88" s="192">
        <v>3.5</v>
      </c>
      <c r="M88" s="193">
        <f>AVERAGE(I88,K88)</f>
        <v>5.5</v>
      </c>
      <c r="N88" s="194">
        <f>AVERAGE(J88,L88)</f>
        <v>4.75</v>
      </c>
    </row>
    <row r="89" spans="1:14" s="322" customFormat="1" ht="12">
      <c r="A89" s="325">
        <v>286</v>
      </c>
      <c r="B89" s="189" t="s">
        <v>619</v>
      </c>
      <c r="C89" s="326">
        <v>74</v>
      </c>
      <c r="D89" s="329" t="s">
        <v>402</v>
      </c>
      <c r="E89" s="329" t="s">
        <v>403</v>
      </c>
      <c r="F89" s="189" t="s">
        <v>82</v>
      </c>
      <c r="G89" s="189" t="s">
        <v>20</v>
      </c>
      <c r="H89" s="189" t="s">
        <v>213</v>
      </c>
      <c r="I89" s="192">
        <v>6</v>
      </c>
      <c r="J89" s="192">
        <v>3.5</v>
      </c>
      <c r="K89" s="192">
        <v>6</v>
      </c>
      <c r="L89" s="192">
        <v>6.5</v>
      </c>
      <c r="M89" s="193">
        <f>AVERAGE(I89,K89)</f>
        <v>6</v>
      </c>
      <c r="N89" s="194">
        <f>AVERAGE(J89,L89)</f>
        <v>5</v>
      </c>
    </row>
    <row r="90" spans="1:14" s="322" customFormat="1" ht="24">
      <c r="A90" s="325">
        <v>287</v>
      </c>
      <c r="B90" s="189" t="s">
        <v>619</v>
      </c>
      <c r="C90" s="326">
        <v>75</v>
      </c>
      <c r="D90" s="329" t="s">
        <v>404</v>
      </c>
      <c r="E90" s="329" t="s">
        <v>615</v>
      </c>
      <c r="F90" s="189" t="s">
        <v>82</v>
      </c>
      <c r="G90" s="189" t="s">
        <v>20</v>
      </c>
      <c r="H90" s="189" t="s">
        <v>213</v>
      </c>
      <c r="I90" s="192">
        <v>5</v>
      </c>
      <c r="J90" s="192">
        <v>4.5</v>
      </c>
      <c r="K90" s="192">
        <v>4.5</v>
      </c>
      <c r="L90" s="192">
        <v>5</v>
      </c>
      <c r="M90" s="193">
        <f>AVERAGE(I90,K90)</f>
        <v>4.75</v>
      </c>
      <c r="N90" s="194">
        <f>AVERAGE(J90,L90)</f>
        <v>4.75</v>
      </c>
    </row>
    <row r="91" spans="1:14" s="322" customFormat="1" ht="24">
      <c r="A91" s="325">
        <v>288</v>
      </c>
      <c r="B91" s="189" t="s">
        <v>619</v>
      </c>
      <c r="C91" s="326">
        <v>76</v>
      </c>
      <c r="D91" s="329" t="s">
        <v>571</v>
      </c>
      <c r="E91" s="329" t="s">
        <v>616</v>
      </c>
      <c r="F91" s="189" t="s">
        <v>82</v>
      </c>
      <c r="G91" s="189" t="s">
        <v>20</v>
      </c>
      <c r="H91" s="189" t="s">
        <v>213</v>
      </c>
      <c r="I91" s="192">
        <v>7</v>
      </c>
      <c r="J91" s="192">
        <v>7</v>
      </c>
      <c r="K91" s="192">
        <v>6</v>
      </c>
      <c r="L91" s="192">
        <v>6.5</v>
      </c>
      <c r="M91" s="193">
        <f>AVERAGE(I91,K91)</f>
        <v>6.5</v>
      </c>
      <c r="N91" s="194">
        <f>AVERAGE(J91,L91)</f>
        <v>6.75</v>
      </c>
    </row>
    <row r="92" spans="1:14" s="322" customFormat="1" ht="36">
      <c r="A92" s="325">
        <v>289</v>
      </c>
      <c r="B92" s="189" t="s">
        <v>619</v>
      </c>
      <c r="C92" s="326">
        <v>77</v>
      </c>
      <c r="D92" s="334" t="s">
        <v>716</v>
      </c>
      <c r="E92" s="334" t="s">
        <v>623</v>
      </c>
      <c r="F92" s="189" t="s">
        <v>82</v>
      </c>
      <c r="G92" s="189" t="s">
        <v>20</v>
      </c>
      <c r="H92" s="189" t="s">
        <v>213</v>
      </c>
      <c r="I92" s="192">
        <v>4</v>
      </c>
      <c r="J92" s="192">
        <v>5.5</v>
      </c>
      <c r="K92" s="192">
        <v>5.5</v>
      </c>
      <c r="L92" s="192">
        <v>4</v>
      </c>
      <c r="M92" s="193">
        <f>AVERAGE(I92,K92)</f>
        <v>4.75</v>
      </c>
      <c r="N92" s="194">
        <f>AVERAGE(J92,L92)</f>
        <v>4.75</v>
      </c>
    </row>
    <row r="93" spans="1:14" s="322" customFormat="1" ht="36">
      <c r="A93" s="325">
        <v>290</v>
      </c>
      <c r="B93" s="189" t="s">
        <v>619</v>
      </c>
      <c r="C93" s="326">
        <v>78</v>
      </c>
      <c r="D93" s="334" t="s">
        <v>719</v>
      </c>
      <c r="E93" s="334" t="s">
        <v>624</v>
      </c>
      <c r="F93" s="189" t="s">
        <v>82</v>
      </c>
      <c r="G93" s="189" t="s">
        <v>20</v>
      </c>
      <c r="H93" s="189" t="s">
        <v>213</v>
      </c>
      <c r="I93" s="192">
        <v>6.5</v>
      </c>
      <c r="J93" s="192">
        <v>4.5</v>
      </c>
      <c r="K93" s="192">
        <v>5.5</v>
      </c>
      <c r="L93" s="192">
        <v>3</v>
      </c>
      <c r="M93" s="193">
        <f>AVERAGE(I93,K93)</f>
        <v>6</v>
      </c>
      <c r="N93" s="194">
        <f>AVERAGE(J93,L93)</f>
        <v>3.75</v>
      </c>
    </row>
    <row r="94" spans="1:14" s="322" customFormat="1" ht="36">
      <c r="A94" s="325">
        <v>291</v>
      </c>
      <c r="B94" s="189" t="s">
        <v>619</v>
      </c>
      <c r="C94" s="326">
        <v>79</v>
      </c>
      <c r="D94" s="334" t="s">
        <v>572</v>
      </c>
      <c r="E94" s="334" t="s">
        <v>617</v>
      </c>
      <c r="F94" s="189" t="s">
        <v>82</v>
      </c>
      <c r="G94" s="189" t="s">
        <v>20</v>
      </c>
      <c r="H94" s="189" t="s">
        <v>213</v>
      </c>
      <c r="I94" s="192"/>
      <c r="J94" s="192">
        <v>7</v>
      </c>
      <c r="K94" s="192">
        <v>4.5</v>
      </c>
      <c r="L94" s="192">
        <v>4.5</v>
      </c>
      <c r="M94" s="193">
        <f>AVERAGE(I94,K94)</f>
        <v>4.5</v>
      </c>
      <c r="N94" s="194">
        <f>AVERAGE(J94,L94)</f>
        <v>5.75</v>
      </c>
    </row>
    <row r="95" spans="1:14" s="322" customFormat="1" ht="36">
      <c r="A95" s="325">
        <v>292</v>
      </c>
      <c r="B95" s="189" t="s">
        <v>619</v>
      </c>
      <c r="C95" s="326">
        <v>80</v>
      </c>
      <c r="D95" s="334" t="s">
        <v>717</v>
      </c>
      <c r="E95" s="334" t="s">
        <v>625</v>
      </c>
      <c r="F95" s="189" t="s">
        <v>82</v>
      </c>
      <c r="G95" s="189" t="s">
        <v>20</v>
      </c>
      <c r="H95" s="189" t="s">
        <v>213</v>
      </c>
      <c r="I95" s="192">
        <v>6.5</v>
      </c>
      <c r="J95" s="192">
        <v>2</v>
      </c>
      <c r="K95" s="192">
        <v>4</v>
      </c>
      <c r="L95" s="192">
        <v>1.5</v>
      </c>
      <c r="M95" s="193">
        <f>AVERAGE(I95,K95)</f>
        <v>5.25</v>
      </c>
      <c r="N95" s="194">
        <f>AVERAGE(J95,L95)</f>
        <v>1.75</v>
      </c>
    </row>
    <row r="96" spans="1:14" s="322" customFormat="1" ht="24">
      <c r="A96" s="325">
        <v>293</v>
      </c>
      <c r="B96" s="189" t="s">
        <v>619</v>
      </c>
      <c r="C96" s="326">
        <v>83</v>
      </c>
      <c r="D96" s="335" t="s">
        <v>49</v>
      </c>
      <c r="E96" s="329" t="s">
        <v>61</v>
      </c>
      <c r="F96" s="189" t="s">
        <v>82</v>
      </c>
      <c r="G96" s="189" t="s">
        <v>136</v>
      </c>
      <c r="H96" s="189"/>
      <c r="I96" s="192"/>
      <c r="J96" s="192">
        <v>5.5</v>
      </c>
      <c r="K96" s="192">
        <v>6</v>
      </c>
      <c r="L96" s="192">
        <v>4.5</v>
      </c>
      <c r="M96" s="193">
        <f>AVERAGE(I96,K96)</f>
        <v>6</v>
      </c>
      <c r="N96" s="194">
        <f>AVERAGE(J96,L96)</f>
        <v>5</v>
      </c>
    </row>
    <row r="97" spans="1:14" s="322" customFormat="1" ht="12">
      <c r="A97" s="325">
        <v>294</v>
      </c>
      <c r="B97" s="189" t="s">
        <v>619</v>
      </c>
      <c r="C97" s="326">
        <v>84</v>
      </c>
      <c r="D97" s="335" t="s">
        <v>573</v>
      </c>
      <c r="E97" s="330" t="s">
        <v>618</v>
      </c>
      <c r="F97" s="189" t="s">
        <v>82</v>
      </c>
      <c r="G97" s="189" t="s">
        <v>136</v>
      </c>
      <c r="H97" s="189"/>
      <c r="I97" s="192"/>
      <c r="J97" s="192">
        <v>3.5</v>
      </c>
      <c r="K97" s="192">
        <v>6</v>
      </c>
      <c r="L97" s="192">
        <v>3.5</v>
      </c>
      <c r="M97" s="193">
        <f>AVERAGE(I97,K97)</f>
        <v>6</v>
      </c>
      <c r="N97" s="194">
        <f>AVERAGE(J97,L97)</f>
        <v>3.5</v>
      </c>
    </row>
    <row r="98" spans="1:14" s="322" customFormat="1" ht="12">
      <c r="A98" s="190"/>
      <c r="B98" s="189"/>
      <c r="C98" s="189"/>
      <c r="D98" s="190"/>
      <c r="E98" s="273"/>
      <c r="F98" s="265"/>
      <c r="G98" s="265"/>
      <c r="H98" s="265"/>
      <c r="I98" s="266"/>
      <c r="J98" s="266"/>
      <c r="K98" s="266"/>
      <c r="L98" s="266"/>
      <c r="M98" s="336"/>
      <c r="N98" s="337"/>
    </row>
    <row r="99" spans="1:14" s="322" customFormat="1" ht="12">
      <c r="A99" s="190"/>
      <c r="B99" s="189"/>
      <c r="C99" s="189"/>
      <c r="D99" s="190"/>
      <c r="E99" s="273"/>
      <c r="F99" s="265"/>
      <c r="G99" s="265"/>
      <c r="H99" s="265"/>
      <c r="I99" s="266"/>
      <c r="J99" s="266"/>
      <c r="K99" s="266"/>
      <c r="L99" s="266"/>
      <c r="M99" s="336"/>
      <c r="N99" s="337"/>
    </row>
    <row r="100" spans="1:14" s="322" customFormat="1" ht="12">
      <c r="A100" s="190"/>
      <c r="B100" s="189"/>
      <c r="C100" s="189"/>
      <c r="D100" s="190"/>
      <c r="E100" s="273"/>
      <c r="F100" s="265"/>
      <c r="G100" s="265"/>
      <c r="H100" s="265"/>
      <c r="I100" s="266"/>
      <c r="J100" s="266"/>
      <c r="K100" s="266"/>
      <c r="L100" s="266"/>
      <c r="M100" s="336"/>
      <c r="N100" s="337"/>
    </row>
    <row r="101" spans="1:14" s="322" customFormat="1" ht="12">
      <c r="A101" s="190"/>
      <c r="B101" s="189"/>
      <c r="C101" s="189"/>
      <c r="D101" s="190"/>
      <c r="E101" s="273"/>
      <c r="F101" s="265"/>
      <c r="G101" s="265"/>
      <c r="H101" s="265"/>
      <c r="I101" s="266"/>
      <c r="J101" s="266"/>
      <c r="K101" s="266"/>
      <c r="L101" s="266"/>
      <c r="M101" s="336"/>
      <c r="N101" s="337"/>
    </row>
    <row r="102" spans="1:14" s="322" customFormat="1" ht="12">
      <c r="A102" s="190"/>
      <c r="B102" s="189"/>
      <c r="C102" s="189"/>
      <c r="D102" s="190"/>
      <c r="E102" s="273"/>
      <c r="F102" s="265"/>
      <c r="G102" s="265"/>
      <c r="H102" s="265"/>
      <c r="I102" s="266"/>
      <c r="J102" s="266"/>
      <c r="K102" s="266"/>
      <c r="L102" s="266"/>
      <c r="M102" s="336"/>
      <c r="N102" s="337"/>
    </row>
    <row r="103" spans="1:14" s="322" customFormat="1" ht="12">
      <c r="A103" s="190"/>
      <c r="B103" s="189"/>
      <c r="C103" s="189"/>
      <c r="D103" s="190"/>
      <c r="E103" s="273"/>
      <c r="F103" s="265"/>
      <c r="G103" s="265"/>
      <c r="H103" s="265"/>
      <c r="I103" s="266"/>
      <c r="J103" s="266"/>
      <c r="K103" s="266"/>
      <c r="L103" s="266"/>
      <c r="M103" s="336"/>
      <c r="N103" s="337"/>
    </row>
    <row r="104" spans="1:14" s="322" customFormat="1" ht="12">
      <c r="A104" s="190"/>
      <c r="B104" s="189"/>
      <c r="C104" s="189"/>
      <c r="D104" s="190"/>
      <c r="E104" s="273"/>
      <c r="F104" s="265"/>
      <c r="G104" s="265"/>
      <c r="H104" s="265"/>
      <c r="I104" s="266"/>
      <c r="J104" s="266"/>
      <c r="K104" s="266"/>
      <c r="L104" s="266"/>
      <c r="M104" s="336"/>
      <c r="N104" s="337"/>
    </row>
    <row r="105" spans="1:14" s="322" customFormat="1" ht="12">
      <c r="A105" s="190"/>
      <c r="B105" s="189"/>
      <c r="C105" s="189"/>
      <c r="D105" s="190"/>
      <c r="E105" s="273"/>
      <c r="F105" s="265"/>
      <c r="G105" s="265"/>
      <c r="H105" s="265"/>
      <c r="I105" s="266"/>
      <c r="J105" s="266"/>
      <c r="K105" s="266"/>
      <c r="L105" s="266"/>
      <c r="M105" s="336"/>
      <c r="N105" s="337"/>
    </row>
    <row r="106" spans="1:14" s="322" customFormat="1" ht="12">
      <c r="A106" s="190"/>
      <c r="B106" s="189"/>
      <c r="C106" s="189"/>
      <c r="D106" s="190"/>
      <c r="E106" s="273"/>
      <c r="F106" s="265"/>
      <c r="G106" s="265"/>
      <c r="H106" s="265"/>
      <c r="I106" s="266"/>
      <c r="J106" s="266"/>
      <c r="K106" s="266"/>
      <c r="L106" s="266"/>
      <c r="M106" s="336"/>
      <c r="N106" s="337"/>
    </row>
    <row r="107" spans="1:14" s="322" customFormat="1" ht="12">
      <c r="A107" s="190"/>
      <c r="B107" s="189"/>
      <c r="C107" s="189"/>
      <c r="D107" s="190"/>
      <c r="E107" s="273"/>
      <c r="F107" s="265"/>
      <c r="G107" s="265"/>
      <c r="H107" s="265"/>
      <c r="I107" s="266"/>
      <c r="J107" s="266"/>
      <c r="K107" s="266"/>
      <c r="L107" s="266"/>
      <c r="M107" s="336"/>
      <c r="N107" s="337"/>
    </row>
    <row r="108" spans="1:14" s="322" customFormat="1" ht="12">
      <c r="A108" s="190"/>
      <c r="B108" s="189"/>
      <c r="C108" s="189"/>
      <c r="D108" s="190"/>
      <c r="E108" s="273"/>
      <c r="F108" s="265"/>
      <c r="G108" s="265"/>
      <c r="H108" s="265"/>
      <c r="I108" s="266"/>
      <c r="J108" s="266"/>
      <c r="K108" s="266"/>
      <c r="L108" s="266"/>
      <c r="M108" s="336"/>
      <c r="N108" s="337"/>
    </row>
    <row r="109" spans="1:14" s="322" customFormat="1" ht="12">
      <c r="A109" s="190"/>
      <c r="B109" s="189"/>
      <c r="C109" s="189"/>
      <c r="D109" s="190"/>
      <c r="E109" s="273"/>
      <c r="F109" s="265"/>
      <c r="G109" s="265"/>
      <c r="H109" s="265"/>
      <c r="I109" s="266"/>
      <c r="J109" s="266"/>
      <c r="K109" s="266"/>
      <c r="L109" s="266"/>
      <c r="M109" s="336"/>
      <c r="N109" s="337"/>
    </row>
    <row r="110" spans="1:14" s="322" customFormat="1" ht="12">
      <c r="A110" s="190"/>
      <c r="B110" s="189"/>
      <c r="C110" s="189"/>
      <c r="D110" s="190"/>
      <c r="E110" s="273"/>
      <c r="F110" s="265"/>
      <c r="G110" s="265"/>
      <c r="H110" s="265"/>
      <c r="I110" s="266"/>
      <c r="J110" s="266"/>
      <c r="K110" s="266"/>
      <c r="L110" s="266"/>
      <c r="M110" s="336"/>
      <c r="N110" s="337"/>
    </row>
    <row r="111" spans="1:14" s="322" customFormat="1" ht="12">
      <c r="A111" s="190"/>
      <c r="B111" s="189"/>
      <c r="C111" s="189"/>
      <c r="D111" s="190"/>
      <c r="E111" s="273"/>
      <c r="F111" s="265"/>
      <c r="G111" s="265"/>
      <c r="H111" s="265"/>
      <c r="I111" s="266"/>
      <c r="J111" s="266"/>
      <c r="K111" s="266"/>
      <c r="L111" s="266"/>
      <c r="M111" s="336"/>
      <c r="N111" s="337"/>
    </row>
    <row r="112" spans="1:14" s="322" customFormat="1" ht="12">
      <c r="A112" s="190"/>
      <c r="B112" s="189"/>
      <c r="C112" s="189"/>
      <c r="D112" s="190"/>
      <c r="E112" s="273"/>
      <c r="F112" s="265"/>
      <c r="G112" s="265"/>
      <c r="H112" s="265"/>
      <c r="I112" s="266"/>
      <c r="J112" s="266"/>
      <c r="K112" s="266"/>
      <c r="L112" s="266"/>
      <c r="M112" s="336"/>
      <c r="N112" s="337"/>
    </row>
    <row r="113" spans="1:14" s="322" customFormat="1" ht="12">
      <c r="A113" s="190"/>
      <c r="B113" s="189"/>
      <c r="C113" s="189"/>
      <c r="D113" s="190"/>
      <c r="E113" s="273"/>
      <c r="F113" s="265"/>
      <c r="G113" s="265"/>
      <c r="H113" s="265"/>
      <c r="I113" s="266"/>
      <c r="J113" s="266"/>
      <c r="K113" s="266"/>
      <c r="L113" s="266"/>
      <c r="M113" s="336"/>
      <c r="N113" s="337"/>
    </row>
    <row r="114" spans="1:14" s="322" customFormat="1" ht="12">
      <c r="A114" s="190"/>
      <c r="B114" s="189"/>
      <c r="C114" s="189"/>
      <c r="D114" s="190"/>
      <c r="E114" s="273"/>
      <c r="F114" s="265"/>
      <c r="G114" s="265"/>
      <c r="H114" s="265"/>
      <c r="I114" s="266"/>
      <c r="J114" s="266"/>
      <c r="K114" s="266"/>
      <c r="L114" s="266"/>
      <c r="M114" s="336"/>
      <c r="N114" s="337"/>
    </row>
    <row r="115" spans="1:14" s="322" customFormat="1" ht="12">
      <c r="A115" s="190"/>
      <c r="B115" s="189"/>
      <c r="C115" s="189"/>
      <c r="D115" s="190"/>
      <c r="E115" s="273"/>
      <c r="F115" s="265"/>
      <c r="G115" s="265"/>
      <c r="H115" s="265"/>
      <c r="I115" s="266"/>
      <c r="J115" s="266"/>
      <c r="K115" s="266"/>
      <c r="L115" s="266"/>
      <c r="M115" s="336"/>
      <c r="N115" s="337"/>
    </row>
    <row r="116" spans="1:14" s="322" customFormat="1" ht="12">
      <c r="A116" s="190"/>
      <c r="B116" s="189"/>
      <c r="C116" s="189"/>
      <c r="D116" s="190"/>
      <c r="E116" s="273"/>
      <c r="F116" s="265"/>
      <c r="G116" s="265"/>
      <c r="H116" s="265"/>
      <c r="I116" s="266"/>
      <c r="J116" s="266"/>
      <c r="K116" s="266"/>
      <c r="L116" s="266"/>
      <c r="M116" s="336"/>
      <c r="N116" s="337"/>
    </row>
    <row r="117" spans="1:14" s="322" customFormat="1" ht="12">
      <c r="A117" s="190"/>
      <c r="B117" s="189"/>
      <c r="C117" s="189"/>
      <c r="D117" s="190"/>
      <c r="E117" s="273"/>
      <c r="F117" s="265"/>
      <c r="G117" s="265"/>
      <c r="H117" s="265"/>
      <c r="I117" s="266"/>
      <c r="J117" s="266"/>
      <c r="K117" s="266"/>
      <c r="L117" s="266"/>
      <c r="M117" s="336"/>
      <c r="N117" s="337"/>
    </row>
    <row r="118" spans="1:14" s="322" customFormat="1" ht="12">
      <c r="A118" s="190"/>
      <c r="B118" s="189"/>
      <c r="C118" s="189"/>
      <c r="D118" s="190"/>
      <c r="E118" s="273"/>
      <c r="F118" s="265"/>
      <c r="G118" s="265"/>
      <c r="H118" s="265"/>
      <c r="I118" s="266"/>
      <c r="J118" s="266"/>
      <c r="K118" s="266"/>
      <c r="L118" s="266"/>
      <c r="M118" s="336"/>
      <c r="N118" s="337"/>
    </row>
    <row r="119" spans="1:14" s="322" customFormat="1" ht="12">
      <c r="A119" s="190"/>
      <c r="B119" s="189"/>
      <c r="C119" s="189"/>
      <c r="D119" s="190"/>
      <c r="E119" s="273"/>
      <c r="F119" s="265"/>
      <c r="G119" s="265"/>
      <c r="H119" s="265"/>
      <c r="I119" s="266"/>
      <c r="J119" s="266"/>
      <c r="K119" s="266"/>
      <c r="L119" s="266"/>
      <c r="M119" s="336"/>
      <c r="N119" s="337"/>
    </row>
    <row r="120" spans="1:14" s="322" customFormat="1" ht="12">
      <c r="A120" s="190"/>
      <c r="B120" s="189"/>
      <c r="C120" s="189"/>
      <c r="D120" s="190"/>
      <c r="E120" s="273"/>
      <c r="F120" s="265"/>
      <c r="G120" s="265"/>
      <c r="H120" s="265"/>
      <c r="I120" s="266"/>
      <c r="J120" s="266"/>
      <c r="K120" s="266"/>
      <c r="L120" s="266"/>
      <c r="M120" s="336"/>
      <c r="N120" s="337"/>
    </row>
    <row r="121" spans="1:14" s="322" customFormat="1" ht="12">
      <c r="A121" s="190"/>
      <c r="B121" s="189"/>
      <c r="C121" s="189"/>
      <c r="D121" s="190"/>
      <c r="E121" s="273"/>
      <c r="F121" s="265"/>
      <c r="G121" s="265"/>
      <c r="H121" s="265"/>
      <c r="I121" s="266"/>
      <c r="J121" s="266"/>
      <c r="K121" s="266"/>
      <c r="L121" s="266"/>
      <c r="M121" s="336"/>
      <c r="N121" s="337"/>
    </row>
    <row r="122" spans="1:14" s="322" customFormat="1" ht="12">
      <c r="A122" s="190"/>
      <c r="B122" s="189"/>
      <c r="C122" s="189"/>
      <c r="D122" s="190"/>
      <c r="E122" s="273"/>
      <c r="F122" s="265"/>
      <c r="G122" s="265"/>
      <c r="H122" s="265"/>
      <c r="I122" s="266"/>
      <c r="J122" s="266"/>
      <c r="K122" s="266"/>
      <c r="L122" s="266"/>
      <c r="M122" s="336"/>
      <c r="N122" s="337"/>
    </row>
    <row r="123" spans="1:14" s="322" customFormat="1" ht="12">
      <c r="A123" s="190"/>
      <c r="B123" s="189"/>
      <c r="C123" s="189"/>
      <c r="D123" s="190"/>
      <c r="E123" s="273"/>
      <c r="F123" s="265"/>
      <c r="G123" s="265"/>
      <c r="H123" s="265"/>
      <c r="I123" s="266"/>
      <c r="J123" s="266"/>
      <c r="K123" s="266"/>
      <c r="L123" s="266"/>
      <c r="M123" s="336"/>
      <c r="N123" s="337"/>
    </row>
    <row r="124" spans="1:14" s="322" customFormat="1" ht="12">
      <c r="A124" s="190"/>
      <c r="B124" s="189"/>
      <c r="C124" s="189"/>
      <c r="D124" s="190"/>
      <c r="E124" s="273"/>
      <c r="F124" s="265"/>
      <c r="G124" s="265"/>
      <c r="H124" s="265"/>
      <c r="I124" s="266"/>
      <c r="J124" s="266"/>
      <c r="K124" s="266"/>
      <c r="L124" s="266"/>
      <c r="M124" s="336"/>
      <c r="N124" s="337"/>
    </row>
    <row r="125" spans="1:14" s="322" customFormat="1" ht="12">
      <c r="A125" s="190"/>
      <c r="B125" s="189"/>
      <c r="C125" s="189"/>
      <c r="D125" s="190"/>
      <c r="E125" s="273"/>
      <c r="F125" s="265"/>
      <c r="G125" s="265"/>
      <c r="H125" s="265"/>
      <c r="I125" s="266"/>
      <c r="J125" s="266"/>
      <c r="K125" s="266"/>
      <c r="L125" s="266"/>
      <c r="M125" s="336"/>
      <c r="N125" s="337"/>
    </row>
    <row r="126" spans="1:14" s="322" customFormat="1" ht="12">
      <c r="A126" s="190"/>
      <c r="B126" s="189"/>
      <c r="C126" s="189"/>
      <c r="D126" s="190"/>
      <c r="E126" s="273"/>
      <c r="F126" s="265"/>
      <c r="G126" s="265"/>
      <c r="H126" s="265"/>
      <c r="I126" s="266"/>
      <c r="J126" s="266"/>
      <c r="K126" s="266"/>
      <c r="L126" s="266"/>
      <c r="M126" s="336"/>
      <c r="N126" s="337"/>
    </row>
    <row r="127" spans="1:14" s="322" customFormat="1" ht="12">
      <c r="A127" s="190"/>
      <c r="B127" s="189"/>
      <c r="C127" s="189"/>
      <c r="D127" s="190"/>
      <c r="E127" s="273"/>
      <c r="F127" s="265"/>
      <c r="G127" s="265"/>
      <c r="H127" s="265"/>
      <c r="I127" s="266"/>
      <c r="J127" s="266"/>
      <c r="K127" s="266"/>
      <c r="L127" s="266"/>
      <c r="M127" s="336"/>
      <c r="N127" s="337"/>
    </row>
    <row r="128" spans="1:14" s="322" customFormat="1" ht="12">
      <c r="A128" s="190"/>
      <c r="B128" s="189"/>
      <c r="C128" s="189"/>
      <c r="D128" s="190"/>
      <c r="E128" s="273"/>
      <c r="F128" s="265"/>
      <c r="G128" s="265"/>
      <c r="H128" s="265"/>
      <c r="I128" s="266"/>
      <c r="J128" s="266"/>
      <c r="K128" s="266"/>
      <c r="L128" s="266"/>
      <c r="M128" s="336"/>
      <c r="N128" s="337"/>
    </row>
    <row r="129" spans="1:14" s="322" customFormat="1" ht="12">
      <c r="A129" s="190"/>
      <c r="B129" s="189"/>
      <c r="C129" s="189"/>
      <c r="D129" s="190"/>
      <c r="E129" s="273"/>
      <c r="F129" s="265"/>
      <c r="G129" s="265"/>
      <c r="H129" s="265"/>
      <c r="I129" s="266"/>
      <c r="J129" s="266"/>
      <c r="K129" s="266"/>
      <c r="L129" s="266"/>
      <c r="M129" s="336"/>
      <c r="N129" s="337"/>
    </row>
    <row r="130" spans="1:14" s="322" customFormat="1" ht="12">
      <c r="A130" s="190"/>
      <c r="B130" s="189"/>
      <c r="C130" s="189"/>
      <c r="D130" s="190"/>
      <c r="E130" s="273"/>
      <c r="F130" s="265"/>
      <c r="G130" s="265"/>
      <c r="H130" s="265"/>
      <c r="I130" s="266"/>
      <c r="J130" s="266"/>
      <c r="K130" s="266"/>
      <c r="L130" s="266"/>
      <c r="M130" s="336"/>
      <c r="N130" s="337"/>
    </row>
    <row r="131" spans="1:14" s="322" customFormat="1" ht="12">
      <c r="A131" s="190"/>
      <c r="B131" s="189"/>
      <c r="C131" s="189"/>
      <c r="D131" s="190"/>
      <c r="E131" s="273"/>
      <c r="F131" s="265"/>
      <c r="G131" s="265"/>
      <c r="H131" s="265"/>
      <c r="I131" s="266"/>
      <c r="J131" s="266"/>
      <c r="K131" s="266"/>
      <c r="L131" s="266"/>
      <c r="M131" s="336"/>
      <c r="N131" s="337"/>
    </row>
    <row r="132" spans="1:14" s="322" customFormat="1" ht="12">
      <c r="A132" s="190"/>
      <c r="B132" s="189"/>
      <c r="C132" s="189"/>
      <c r="D132" s="190"/>
      <c r="E132" s="273"/>
      <c r="F132" s="265"/>
      <c r="G132" s="265"/>
      <c r="H132" s="265"/>
      <c r="I132" s="266"/>
      <c r="J132" s="266"/>
      <c r="K132" s="266"/>
      <c r="L132" s="266"/>
      <c r="M132" s="336"/>
      <c r="N132" s="337"/>
    </row>
    <row r="133" spans="1:14" s="322" customFormat="1" ht="12">
      <c r="A133" s="190"/>
      <c r="B133" s="189"/>
      <c r="C133" s="189"/>
      <c r="D133" s="190"/>
      <c r="E133" s="273"/>
      <c r="F133" s="265"/>
      <c r="G133" s="265"/>
      <c r="H133" s="265"/>
      <c r="I133" s="266"/>
      <c r="J133" s="266"/>
      <c r="K133" s="266"/>
      <c r="L133" s="266"/>
      <c r="M133" s="336"/>
      <c r="N133" s="337"/>
    </row>
    <row r="134" spans="1:14" s="322" customFormat="1" ht="12">
      <c r="A134" s="190"/>
      <c r="B134" s="189"/>
      <c r="C134" s="189"/>
      <c r="D134" s="190"/>
      <c r="E134" s="273"/>
      <c r="F134" s="265"/>
      <c r="G134" s="265"/>
      <c r="H134" s="265"/>
      <c r="I134" s="266"/>
      <c r="J134" s="266"/>
      <c r="K134" s="266"/>
      <c r="L134" s="266"/>
      <c r="M134" s="336"/>
      <c r="N134" s="337"/>
    </row>
    <row r="135" spans="1:14" s="322" customFormat="1" ht="12">
      <c r="A135" s="190"/>
      <c r="B135" s="189"/>
      <c r="C135" s="189"/>
      <c r="D135" s="190"/>
      <c r="E135" s="273"/>
      <c r="F135" s="265"/>
      <c r="G135" s="265"/>
      <c r="H135" s="265"/>
      <c r="I135" s="266"/>
      <c r="J135" s="266"/>
      <c r="K135" s="266"/>
      <c r="L135" s="266"/>
      <c r="M135" s="336"/>
      <c r="N135" s="337"/>
    </row>
    <row r="136" spans="1:14" s="322" customFormat="1" ht="12">
      <c r="A136" s="190"/>
      <c r="B136" s="189"/>
      <c r="C136" s="189"/>
      <c r="D136" s="190"/>
      <c r="E136" s="273"/>
      <c r="F136" s="265"/>
      <c r="G136" s="265"/>
      <c r="H136" s="265"/>
      <c r="I136" s="266"/>
      <c r="J136" s="266"/>
      <c r="K136" s="266"/>
      <c r="L136" s="266"/>
      <c r="M136" s="336"/>
      <c r="N136" s="337"/>
    </row>
    <row r="137" spans="1:14" s="322" customFormat="1" ht="12">
      <c r="A137" s="190"/>
      <c r="B137" s="189"/>
      <c r="C137" s="189"/>
      <c r="D137" s="190"/>
      <c r="E137" s="273"/>
      <c r="F137" s="265"/>
      <c r="G137" s="265"/>
      <c r="H137" s="265"/>
      <c r="I137" s="266"/>
      <c r="J137" s="266"/>
      <c r="K137" s="266"/>
      <c r="L137" s="266"/>
      <c r="M137" s="336"/>
      <c r="N137" s="337"/>
    </row>
    <row r="138" spans="1:14" s="322" customFormat="1" ht="12">
      <c r="A138" s="190"/>
      <c r="B138" s="189"/>
      <c r="C138" s="189"/>
      <c r="D138" s="190"/>
      <c r="E138" s="273"/>
      <c r="F138" s="265"/>
      <c r="G138" s="265"/>
      <c r="H138" s="265"/>
      <c r="I138" s="266"/>
      <c r="J138" s="266"/>
      <c r="K138" s="266"/>
      <c r="L138" s="266"/>
      <c r="M138" s="336"/>
      <c r="N138" s="337"/>
    </row>
    <row r="139" spans="1:14" s="322" customFormat="1" ht="12">
      <c r="A139" s="190"/>
      <c r="B139" s="189"/>
      <c r="C139" s="189"/>
      <c r="D139" s="190"/>
      <c r="E139" s="273"/>
      <c r="F139" s="265"/>
      <c r="G139" s="265"/>
      <c r="H139" s="265"/>
      <c r="I139" s="266"/>
      <c r="J139" s="266"/>
      <c r="K139" s="266"/>
      <c r="L139" s="266"/>
      <c r="M139" s="336"/>
      <c r="N139" s="337"/>
    </row>
    <row r="140" spans="1:14" s="322" customFormat="1" ht="12">
      <c r="A140" s="190"/>
      <c r="B140" s="189"/>
      <c r="C140" s="189"/>
      <c r="D140" s="190"/>
      <c r="E140" s="273"/>
      <c r="F140" s="265"/>
      <c r="G140" s="265"/>
      <c r="H140" s="265"/>
      <c r="I140" s="266"/>
      <c r="J140" s="266"/>
      <c r="K140" s="266"/>
      <c r="L140" s="266"/>
      <c r="M140" s="336"/>
      <c r="N140" s="337"/>
    </row>
    <row r="141" spans="1:14" s="322" customFormat="1" ht="12">
      <c r="A141" s="190"/>
      <c r="B141" s="189"/>
      <c r="C141" s="189"/>
      <c r="D141" s="190"/>
      <c r="E141" s="273"/>
      <c r="F141" s="265"/>
      <c r="G141" s="265"/>
      <c r="H141" s="265"/>
      <c r="I141" s="266"/>
      <c r="J141" s="266"/>
      <c r="K141" s="266"/>
      <c r="L141" s="266"/>
      <c r="M141" s="336"/>
      <c r="N141" s="337"/>
    </row>
    <row r="142" spans="1:14" s="322" customFormat="1" ht="12">
      <c r="A142" s="190"/>
      <c r="B142" s="189"/>
      <c r="C142" s="189"/>
      <c r="D142" s="190"/>
      <c r="E142" s="273"/>
      <c r="F142" s="265"/>
      <c r="G142" s="265"/>
      <c r="H142" s="265"/>
      <c r="I142" s="266"/>
      <c r="J142" s="266"/>
      <c r="K142" s="266"/>
      <c r="L142" s="266"/>
      <c r="M142" s="336"/>
      <c r="N142" s="337"/>
    </row>
    <row r="143" spans="1:14" s="322" customFormat="1" ht="12">
      <c r="A143" s="190"/>
      <c r="B143" s="189"/>
      <c r="C143" s="189"/>
      <c r="D143" s="190"/>
      <c r="E143" s="273"/>
      <c r="F143" s="265"/>
      <c r="G143" s="265"/>
      <c r="H143" s="265"/>
      <c r="I143" s="266"/>
      <c r="J143" s="266"/>
      <c r="K143" s="266"/>
      <c r="L143" s="266"/>
      <c r="M143" s="336"/>
      <c r="N143" s="337"/>
    </row>
    <row r="144" spans="1:14" s="322" customFormat="1" ht="12">
      <c r="A144" s="190"/>
      <c r="B144" s="189"/>
      <c r="C144" s="189"/>
      <c r="D144" s="190"/>
      <c r="E144" s="273"/>
      <c r="F144" s="265"/>
      <c r="G144" s="265"/>
      <c r="H144" s="265"/>
      <c r="I144" s="266"/>
      <c r="J144" s="266"/>
      <c r="K144" s="266"/>
      <c r="L144" s="266"/>
      <c r="M144" s="336"/>
      <c r="N144" s="337"/>
    </row>
    <row r="145" spans="1:14" s="322" customFormat="1" ht="12">
      <c r="A145" s="190"/>
      <c r="B145" s="189"/>
      <c r="C145" s="189"/>
      <c r="D145" s="190"/>
      <c r="E145" s="273"/>
      <c r="F145" s="265"/>
      <c r="G145" s="265"/>
      <c r="H145" s="265"/>
      <c r="I145" s="266"/>
      <c r="J145" s="266"/>
      <c r="K145" s="266"/>
      <c r="L145" s="266"/>
      <c r="M145" s="336"/>
      <c r="N145" s="337"/>
    </row>
    <row r="146" spans="1:14" s="322" customFormat="1" ht="12">
      <c r="A146" s="190"/>
      <c r="B146" s="189"/>
      <c r="C146" s="189"/>
      <c r="D146" s="190"/>
      <c r="E146" s="273"/>
      <c r="F146" s="265"/>
      <c r="G146" s="265"/>
      <c r="H146" s="265"/>
      <c r="I146" s="266"/>
      <c r="J146" s="266"/>
      <c r="K146" s="266"/>
      <c r="L146" s="266"/>
      <c r="M146" s="336"/>
      <c r="N146" s="337"/>
    </row>
    <row r="147" spans="1:14" s="322" customFormat="1" ht="12">
      <c r="A147" s="190"/>
      <c r="B147" s="189"/>
      <c r="C147" s="189"/>
      <c r="D147" s="190"/>
      <c r="E147" s="273"/>
      <c r="F147" s="265"/>
      <c r="G147" s="265"/>
      <c r="H147" s="265"/>
      <c r="I147" s="266"/>
      <c r="J147" s="266"/>
      <c r="K147" s="266"/>
      <c r="L147" s="266"/>
      <c r="M147" s="336"/>
      <c r="N147" s="337"/>
    </row>
    <row r="148" spans="1:14" s="322" customFormat="1" ht="12">
      <c r="A148" s="190"/>
      <c r="B148" s="189"/>
      <c r="C148" s="189"/>
      <c r="D148" s="190"/>
      <c r="E148" s="273"/>
      <c r="F148" s="265"/>
      <c r="G148" s="265"/>
      <c r="H148" s="265"/>
      <c r="I148" s="266"/>
      <c r="J148" s="266"/>
      <c r="K148" s="266"/>
      <c r="L148" s="266"/>
      <c r="M148" s="336"/>
      <c r="N148" s="337"/>
    </row>
    <row r="149" spans="1:14" s="322" customFormat="1" ht="12">
      <c r="A149" s="190"/>
      <c r="B149" s="189"/>
      <c r="C149" s="189"/>
      <c r="D149" s="190"/>
      <c r="E149" s="273"/>
      <c r="F149" s="265"/>
      <c r="G149" s="265"/>
      <c r="H149" s="265"/>
      <c r="I149" s="266"/>
      <c r="J149" s="266"/>
      <c r="K149" s="266"/>
      <c r="L149" s="266"/>
      <c r="M149" s="336"/>
      <c r="N149" s="337"/>
    </row>
    <row r="150" spans="1:14" s="322" customFormat="1" ht="12">
      <c r="A150" s="190"/>
      <c r="B150" s="189"/>
      <c r="C150" s="189"/>
      <c r="D150" s="190"/>
      <c r="E150" s="273"/>
      <c r="F150" s="265"/>
      <c r="G150" s="265"/>
      <c r="H150" s="265"/>
      <c r="I150" s="266"/>
      <c r="J150" s="266"/>
      <c r="K150" s="266"/>
      <c r="L150" s="266"/>
      <c r="M150" s="336"/>
      <c r="N150" s="337"/>
    </row>
    <row r="151" spans="1:14" s="322" customFormat="1" ht="12">
      <c r="A151" s="190"/>
      <c r="B151" s="189"/>
      <c r="C151" s="189"/>
      <c r="D151" s="190"/>
      <c r="E151" s="273"/>
      <c r="F151" s="265"/>
      <c r="G151" s="265"/>
      <c r="H151" s="265"/>
      <c r="I151" s="266"/>
      <c r="J151" s="266"/>
      <c r="K151" s="266"/>
      <c r="L151" s="266"/>
      <c r="M151" s="336"/>
      <c r="N151" s="337"/>
    </row>
    <row r="152" spans="1:14" s="322" customFormat="1" ht="12">
      <c r="A152" s="190"/>
      <c r="B152" s="189"/>
      <c r="C152" s="189"/>
      <c r="D152" s="190"/>
      <c r="E152" s="273"/>
      <c r="F152" s="265"/>
      <c r="G152" s="265"/>
      <c r="H152" s="265"/>
      <c r="I152" s="266"/>
      <c r="J152" s="266"/>
      <c r="K152" s="266"/>
      <c r="L152" s="266"/>
      <c r="M152" s="336"/>
      <c r="N152" s="337"/>
    </row>
    <row r="153" spans="1:14" s="322" customFormat="1" ht="12">
      <c r="A153" s="190"/>
      <c r="B153" s="189"/>
      <c r="C153" s="189"/>
      <c r="D153" s="190"/>
      <c r="E153" s="273"/>
      <c r="F153" s="265"/>
      <c r="G153" s="265"/>
      <c r="H153" s="265"/>
      <c r="I153" s="266"/>
      <c r="J153" s="266"/>
      <c r="K153" s="266"/>
      <c r="L153" s="266"/>
      <c r="M153" s="336"/>
      <c r="N153" s="337"/>
    </row>
    <row r="154" spans="1:14" s="322" customFormat="1" ht="12">
      <c r="A154" s="190"/>
      <c r="B154" s="189"/>
      <c r="C154" s="189"/>
      <c r="D154" s="190"/>
      <c r="E154" s="273"/>
      <c r="F154" s="265"/>
      <c r="G154" s="265"/>
      <c r="H154" s="265"/>
      <c r="I154" s="266"/>
      <c r="J154" s="266"/>
      <c r="K154" s="266"/>
      <c r="L154" s="266"/>
      <c r="M154" s="336"/>
      <c r="N154" s="337"/>
    </row>
    <row r="155" spans="1:14" s="322" customFormat="1" ht="12">
      <c r="A155" s="190"/>
      <c r="B155" s="189"/>
      <c r="C155" s="189"/>
      <c r="D155" s="190"/>
      <c r="E155" s="273"/>
      <c r="F155" s="265"/>
      <c r="G155" s="265"/>
      <c r="H155" s="265"/>
      <c r="I155" s="266"/>
      <c r="J155" s="266"/>
      <c r="K155" s="266"/>
      <c r="L155" s="266"/>
      <c r="M155" s="336"/>
      <c r="N155" s="337"/>
    </row>
    <row r="156" spans="1:14" s="322" customFormat="1" ht="12">
      <c r="A156" s="190"/>
      <c r="B156" s="189"/>
      <c r="C156" s="189"/>
      <c r="D156" s="190"/>
      <c r="E156" s="273"/>
      <c r="F156" s="265"/>
      <c r="G156" s="265"/>
      <c r="H156" s="265"/>
      <c r="I156" s="266"/>
      <c r="J156" s="266"/>
      <c r="K156" s="266"/>
      <c r="L156" s="266"/>
      <c r="M156" s="336"/>
      <c r="N156" s="337"/>
    </row>
    <row r="157" spans="1:14" s="322" customFormat="1" ht="12">
      <c r="A157" s="190"/>
      <c r="B157" s="189"/>
      <c r="C157" s="189"/>
      <c r="D157" s="190"/>
      <c r="E157" s="273"/>
      <c r="F157" s="265"/>
      <c r="G157" s="265"/>
      <c r="H157" s="265"/>
      <c r="I157" s="266"/>
      <c r="J157" s="266"/>
      <c r="K157" s="266"/>
      <c r="L157" s="266"/>
      <c r="M157" s="336"/>
      <c r="N157" s="337"/>
    </row>
    <row r="158" spans="1:14" s="322" customFormat="1" ht="12">
      <c r="A158" s="190"/>
      <c r="B158" s="189"/>
      <c r="C158" s="189"/>
      <c r="D158" s="190"/>
      <c r="E158" s="273"/>
      <c r="F158" s="265"/>
      <c r="G158" s="265"/>
      <c r="H158" s="265"/>
      <c r="I158" s="266"/>
      <c r="J158" s="266"/>
      <c r="K158" s="266"/>
      <c r="L158" s="266"/>
      <c r="M158" s="336"/>
      <c r="N158" s="337"/>
    </row>
    <row r="159" spans="1:14" s="322" customFormat="1" ht="12">
      <c r="A159" s="190"/>
      <c r="B159" s="189"/>
      <c r="C159" s="189"/>
      <c r="D159" s="190"/>
      <c r="E159" s="273"/>
      <c r="F159" s="265"/>
      <c r="G159" s="265"/>
      <c r="H159" s="265"/>
      <c r="I159" s="266"/>
      <c r="J159" s="266"/>
      <c r="K159" s="266"/>
      <c r="L159" s="266"/>
      <c r="M159" s="336"/>
      <c r="N159" s="337"/>
    </row>
    <row r="160" spans="1:14" s="322" customFormat="1" ht="12">
      <c r="A160" s="190"/>
      <c r="B160" s="189"/>
      <c r="C160" s="189"/>
      <c r="D160" s="190"/>
      <c r="E160" s="273"/>
      <c r="F160" s="265"/>
      <c r="G160" s="265"/>
      <c r="H160" s="265"/>
      <c r="I160" s="266"/>
      <c r="J160" s="266"/>
      <c r="K160" s="266"/>
      <c r="L160" s="266"/>
      <c r="M160" s="336"/>
      <c r="N160" s="337"/>
    </row>
    <row r="161" spans="1:14" s="322" customFormat="1" ht="12">
      <c r="A161" s="190"/>
      <c r="B161" s="189"/>
      <c r="C161" s="189"/>
      <c r="D161" s="190"/>
      <c r="E161" s="273"/>
      <c r="F161" s="265"/>
      <c r="G161" s="265"/>
      <c r="H161" s="265"/>
      <c r="I161" s="266"/>
      <c r="J161" s="266"/>
      <c r="K161" s="266"/>
      <c r="L161" s="266"/>
      <c r="M161" s="336"/>
      <c r="N161" s="337"/>
    </row>
    <row r="162" spans="1:14" s="322" customFormat="1" ht="12">
      <c r="A162" s="190"/>
      <c r="B162" s="189"/>
      <c r="C162" s="189"/>
      <c r="D162" s="190"/>
      <c r="E162" s="273"/>
      <c r="F162" s="265"/>
      <c r="G162" s="265"/>
      <c r="H162" s="265"/>
      <c r="I162" s="266"/>
      <c r="J162" s="266"/>
      <c r="K162" s="266"/>
      <c r="L162" s="266"/>
      <c r="M162" s="336"/>
      <c r="N162" s="337"/>
    </row>
    <row r="163" spans="1:14" s="322" customFormat="1" ht="12">
      <c r="A163" s="190"/>
      <c r="B163" s="189"/>
      <c r="C163" s="189"/>
      <c r="D163" s="190"/>
      <c r="E163" s="273"/>
      <c r="F163" s="265"/>
      <c r="G163" s="265"/>
      <c r="H163" s="265"/>
      <c r="I163" s="266"/>
      <c r="J163" s="266"/>
      <c r="K163" s="266"/>
      <c r="L163" s="266"/>
      <c r="M163" s="336"/>
      <c r="N163" s="337"/>
    </row>
    <row r="164" spans="1:14" s="322" customFormat="1" ht="12">
      <c r="A164" s="190"/>
      <c r="B164" s="189"/>
      <c r="C164" s="189"/>
      <c r="D164" s="190"/>
      <c r="E164" s="273"/>
      <c r="F164" s="265"/>
      <c r="G164" s="265"/>
      <c r="H164" s="265"/>
      <c r="I164" s="266"/>
      <c r="J164" s="266"/>
      <c r="K164" s="266"/>
      <c r="L164" s="266"/>
      <c r="M164" s="336"/>
      <c r="N164" s="337"/>
    </row>
    <row r="165" spans="1:14" s="322" customFormat="1" ht="12">
      <c r="A165" s="190"/>
      <c r="B165" s="189"/>
      <c r="C165" s="189"/>
      <c r="D165" s="190"/>
      <c r="E165" s="273"/>
      <c r="F165" s="265"/>
      <c r="G165" s="265"/>
      <c r="H165" s="265"/>
      <c r="I165" s="266"/>
      <c r="J165" s="266"/>
      <c r="K165" s="266"/>
      <c r="L165" s="266"/>
      <c r="M165" s="336"/>
      <c r="N165" s="337"/>
    </row>
    <row r="166" spans="1:14" s="322" customFormat="1" ht="12">
      <c r="A166" s="190"/>
      <c r="B166" s="189"/>
      <c r="C166" s="189"/>
      <c r="D166" s="190"/>
      <c r="E166" s="273"/>
      <c r="F166" s="265"/>
      <c r="G166" s="265"/>
      <c r="H166" s="265"/>
      <c r="I166" s="266"/>
      <c r="J166" s="266"/>
      <c r="K166" s="266"/>
      <c r="L166" s="266"/>
      <c r="M166" s="336"/>
      <c r="N166" s="337"/>
    </row>
    <row r="167" spans="1:14" s="322" customFormat="1" ht="12">
      <c r="A167" s="190"/>
      <c r="B167" s="189"/>
      <c r="C167" s="189"/>
      <c r="D167" s="190"/>
      <c r="E167" s="273"/>
      <c r="F167" s="265"/>
      <c r="G167" s="265"/>
      <c r="H167" s="265"/>
      <c r="I167" s="266"/>
      <c r="J167" s="266"/>
      <c r="K167" s="266"/>
      <c r="L167" s="266"/>
      <c r="M167" s="336"/>
      <c r="N167" s="337"/>
    </row>
    <row r="168" spans="1:14" s="322" customFormat="1" ht="12">
      <c r="A168" s="190"/>
      <c r="B168" s="189"/>
      <c r="C168" s="189"/>
      <c r="D168" s="190"/>
      <c r="E168" s="273"/>
      <c r="F168" s="265"/>
      <c r="G168" s="265"/>
      <c r="H168" s="265"/>
      <c r="I168" s="266"/>
      <c r="J168" s="266"/>
      <c r="K168" s="266"/>
      <c r="L168" s="266"/>
      <c r="M168" s="336"/>
      <c r="N168" s="337"/>
    </row>
    <row r="169" spans="1:14" s="322" customFormat="1" ht="12">
      <c r="A169" s="190"/>
      <c r="B169" s="189"/>
      <c r="C169" s="189"/>
      <c r="D169" s="190"/>
      <c r="E169" s="273"/>
      <c r="F169" s="265"/>
      <c r="G169" s="265"/>
      <c r="H169" s="265"/>
      <c r="I169" s="266"/>
      <c r="J169" s="266"/>
      <c r="K169" s="266"/>
      <c r="L169" s="266"/>
      <c r="M169" s="336"/>
      <c r="N169" s="337"/>
    </row>
    <row r="170" spans="1:14" s="322" customFormat="1" ht="12">
      <c r="A170" s="190"/>
      <c r="B170" s="189"/>
      <c r="C170" s="189"/>
      <c r="D170" s="190"/>
      <c r="E170" s="273"/>
      <c r="F170" s="265"/>
      <c r="G170" s="265"/>
      <c r="H170" s="265"/>
      <c r="I170" s="266"/>
      <c r="J170" s="266"/>
      <c r="K170" s="266"/>
      <c r="L170" s="266"/>
      <c r="M170" s="336"/>
      <c r="N170" s="337"/>
    </row>
    <row r="171" spans="1:14" s="322" customFormat="1" ht="12">
      <c r="A171" s="190"/>
      <c r="B171" s="189"/>
      <c r="C171" s="189"/>
      <c r="D171" s="190"/>
      <c r="E171" s="273"/>
      <c r="F171" s="265"/>
      <c r="G171" s="265"/>
      <c r="H171" s="265"/>
      <c r="I171" s="266"/>
      <c r="J171" s="266"/>
      <c r="K171" s="266"/>
      <c r="L171" s="266"/>
      <c r="M171" s="336"/>
      <c r="N171" s="337"/>
    </row>
    <row r="172" spans="1:14" s="322" customFormat="1" ht="12">
      <c r="A172" s="190"/>
      <c r="B172" s="189"/>
      <c r="C172" s="189"/>
      <c r="D172" s="190"/>
      <c r="E172" s="273"/>
      <c r="F172" s="265"/>
      <c r="G172" s="265"/>
      <c r="H172" s="265"/>
      <c r="I172" s="266"/>
      <c r="J172" s="266"/>
      <c r="K172" s="266"/>
      <c r="L172" s="266"/>
      <c r="M172" s="336"/>
      <c r="N172" s="337"/>
    </row>
    <row r="173" spans="1:14" s="322" customFormat="1" ht="12">
      <c r="A173" s="190"/>
      <c r="B173" s="189"/>
      <c r="C173" s="189"/>
      <c r="D173" s="190"/>
      <c r="E173" s="273"/>
      <c r="F173" s="265"/>
      <c r="G173" s="265"/>
      <c r="H173" s="265"/>
      <c r="I173" s="266"/>
      <c r="J173" s="266"/>
      <c r="K173" s="266"/>
      <c r="L173" s="266"/>
      <c r="M173" s="336"/>
      <c r="N173" s="337"/>
    </row>
    <row r="174" spans="1:14" s="322" customFormat="1" ht="12">
      <c r="A174" s="190"/>
      <c r="B174" s="189"/>
      <c r="C174" s="189"/>
      <c r="D174" s="190"/>
      <c r="E174" s="273"/>
      <c r="F174" s="265"/>
      <c r="G174" s="265"/>
      <c r="H174" s="265"/>
      <c r="I174" s="266"/>
      <c r="J174" s="266"/>
      <c r="K174" s="266"/>
      <c r="L174" s="266"/>
      <c r="M174" s="336"/>
      <c r="N174" s="337"/>
    </row>
    <row r="175" spans="1:14" s="322" customFormat="1" ht="12">
      <c r="A175" s="190"/>
      <c r="B175" s="189"/>
      <c r="C175" s="189"/>
      <c r="D175" s="190"/>
      <c r="E175" s="273"/>
      <c r="F175" s="265"/>
      <c r="G175" s="265"/>
      <c r="H175" s="265"/>
      <c r="I175" s="266"/>
      <c r="J175" s="266"/>
      <c r="K175" s="266"/>
      <c r="L175" s="266"/>
      <c r="M175" s="336"/>
      <c r="N175" s="337"/>
    </row>
    <row r="176" spans="1:14" s="322" customFormat="1" ht="12">
      <c r="A176" s="190"/>
      <c r="B176" s="189"/>
      <c r="C176" s="189"/>
      <c r="D176" s="190"/>
      <c r="E176" s="273"/>
      <c r="F176" s="265"/>
      <c r="G176" s="265"/>
      <c r="H176" s="265"/>
      <c r="I176" s="266"/>
      <c r="J176" s="266"/>
      <c r="K176" s="266"/>
      <c r="L176" s="266"/>
      <c r="M176" s="336"/>
      <c r="N176" s="337"/>
    </row>
    <row r="177" spans="1:14" s="322" customFormat="1" ht="12">
      <c r="A177" s="190"/>
      <c r="B177" s="189"/>
      <c r="C177" s="189"/>
      <c r="D177" s="190"/>
      <c r="E177" s="273"/>
      <c r="F177" s="265"/>
      <c r="G177" s="265"/>
      <c r="H177" s="265"/>
      <c r="I177" s="266"/>
      <c r="J177" s="266"/>
      <c r="K177" s="266"/>
      <c r="L177" s="266"/>
      <c r="M177" s="336"/>
      <c r="N177" s="337"/>
    </row>
    <row r="178" spans="1:14" s="322" customFormat="1" ht="12">
      <c r="A178" s="190"/>
      <c r="B178" s="189"/>
      <c r="C178" s="189"/>
      <c r="D178" s="190"/>
      <c r="E178" s="273"/>
      <c r="F178" s="265"/>
      <c r="G178" s="265"/>
      <c r="H178" s="265"/>
      <c r="I178" s="266"/>
      <c r="J178" s="266"/>
      <c r="K178" s="266"/>
      <c r="L178" s="266"/>
      <c r="M178" s="336"/>
      <c r="N178" s="337"/>
    </row>
    <row r="179" spans="1:14" s="322" customFormat="1" ht="12">
      <c r="A179" s="190"/>
      <c r="B179" s="189"/>
      <c r="C179" s="189"/>
      <c r="D179" s="190"/>
      <c r="E179" s="273"/>
      <c r="F179" s="265"/>
      <c r="G179" s="265"/>
      <c r="H179" s="265"/>
      <c r="I179" s="266"/>
      <c r="J179" s="266"/>
      <c r="K179" s="266"/>
      <c r="L179" s="266"/>
      <c r="M179" s="336"/>
      <c r="N179" s="337"/>
    </row>
    <row r="180" spans="1:14" s="322" customFormat="1" ht="12">
      <c r="A180" s="190"/>
      <c r="B180" s="189"/>
      <c r="C180" s="189"/>
      <c r="D180" s="190"/>
      <c r="E180" s="273"/>
      <c r="F180" s="265"/>
      <c r="G180" s="265"/>
      <c r="H180" s="265"/>
      <c r="I180" s="266"/>
      <c r="J180" s="266"/>
      <c r="K180" s="266"/>
      <c r="L180" s="266"/>
      <c r="M180" s="336"/>
      <c r="N180" s="337"/>
    </row>
    <row r="181" spans="1:14" s="322" customFormat="1" ht="12">
      <c r="A181" s="190"/>
      <c r="B181" s="189"/>
      <c r="C181" s="189"/>
      <c r="D181" s="190"/>
      <c r="E181" s="273"/>
      <c r="F181" s="265"/>
      <c r="G181" s="265"/>
      <c r="H181" s="265"/>
      <c r="I181" s="266"/>
      <c r="J181" s="266"/>
      <c r="K181" s="266"/>
      <c r="L181" s="266"/>
      <c r="M181" s="336"/>
      <c r="N181" s="337"/>
    </row>
    <row r="182" spans="1:14" s="322" customFormat="1" ht="12">
      <c r="A182" s="190"/>
      <c r="B182" s="189"/>
      <c r="C182" s="189"/>
      <c r="D182" s="190"/>
      <c r="E182" s="273"/>
      <c r="F182" s="265"/>
      <c r="G182" s="265"/>
      <c r="H182" s="265"/>
      <c r="I182" s="266"/>
      <c r="J182" s="266"/>
      <c r="K182" s="266"/>
      <c r="L182" s="266"/>
      <c r="M182" s="336"/>
      <c r="N182" s="337"/>
    </row>
    <row r="183" spans="1:14" s="322" customFormat="1" ht="12">
      <c r="A183" s="190"/>
      <c r="B183" s="189"/>
      <c r="C183" s="189"/>
      <c r="D183" s="190"/>
      <c r="E183" s="273"/>
      <c r="F183" s="265"/>
      <c r="G183" s="265"/>
      <c r="H183" s="265"/>
      <c r="I183" s="266"/>
      <c r="J183" s="266"/>
      <c r="K183" s="266"/>
      <c r="L183" s="266"/>
      <c r="M183" s="336"/>
      <c r="N183" s="337"/>
    </row>
    <row r="184" spans="1:14" s="322" customFormat="1" ht="12">
      <c r="A184" s="190"/>
      <c r="B184" s="189"/>
      <c r="C184" s="189"/>
      <c r="D184" s="190"/>
      <c r="E184" s="273"/>
      <c r="F184" s="265"/>
      <c r="G184" s="265"/>
      <c r="H184" s="265"/>
      <c r="I184" s="266"/>
      <c r="J184" s="266"/>
      <c r="K184" s="266"/>
      <c r="L184" s="266"/>
      <c r="M184" s="336"/>
      <c r="N184" s="337"/>
    </row>
    <row r="185" spans="1:14" s="322" customFormat="1" ht="12">
      <c r="A185" s="190"/>
      <c r="B185" s="189"/>
      <c r="C185" s="189"/>
      <c r="D185" s="190"/>
      <c r="E185" s="273"/>
      <c r="F185" s="265"/>
      <c r="G185" s="265"/>
      <c r="H185" s="265"/>
      <c r="I185" s="266"/>
      <c r="J185" s="266"/>
      <c r="K185" s="266"/>
      <c r="L185" s="266"/>
      <c r="M185" s="336"/>
      <c r="N185" s="337"/>
    </row>
    <row r="186" spans="1:14" s="322" customFormat="1" ht="12">
      <c r="A186" s="190"/>
      <c r="B186" s="189"/>
      <c r="C186" s="189"/>
      <c r="D186" s="190"/>
      <c r="E186" s="273"/>
      <c r="F186" s="265"/>
      <c r="G186" s="265"/>
      <c r="H186" s="265"/>
      <c r="I186" s="266"/>
      <c r="J186" s="266"/>
      <c r="K186" s="266"/>
      <c r="L186" s="266"/>
      <c r="M186" s="336"/>
      <c r="N186" s="337"/>
    </row>
    <row r="187" spans="1:14" s="322" customFormat="1" ht="12">
      <c r="A187" s="190"/>
      <c r="B187" s="189"/>
      <c r="C187" s="189"/>
      <c r="D187" s="190"/>
      <c r="E187" s="273"/>
      <c r="F187" s="265"/>
      <c r="G187" s="265"/>
      <c r="H187" s="265"/>
      <c r="I187" s="266"/>
      <c r="J187" s="266"/>
      <c r="K187" s="266"/>
      <c r="L187" s="266"/>
      <c r="M187" s="336"/>
      <c r="N187" s="337"/>
    </row>
    <row r="188" spans="1:14" s="322" customFormat="1" ht="12">
      <c r="A188" s="190"/>
      <c r="B188" s="189"/>
      <c r="C188" s="189"/>
      <c r="D188" s="190"/>
      <c r="E188" s="273"/>
      <c r="F188" s="265"/>
      <c r="G188" s="265"/>
      <c r="H188" s="265"/>
      <c r="I188" s="266"/>
      <c r="J188" s="266"/>
      <c r="K188" s="266"/>
      <c r="L188" s="266"/>
      <c r="M188" s="336"/>
      <c r="N188" s="337"/>
    </row>
    <row r="189" spans="1:14" s="322" customFormat="1" ht="12">
      <c r="A189" s="190"/>
      <c r="B189" s="189"/>
      <c r="C189" s="189"/>
      <c r="D189" s="190"/>
      <c r="E189" s="273"/>
      <c r="F189" s="265"/>
      <c r="G189" s="265"/>
      <c r="H189" s="265"/>
      <c r="I189" s="266"/>
      <c r="J189" s="266"/>
      <c r="K189" s="266"/>
      <c r="L189" s="266"/>
      <c r="M189" s="336"/>
      <c r="N189" s="337"/>
    </row>
    <row r="190" spans="1:14" s="322" customFormat="1" ht="12">
      <c r="A190" s="190"/>
      <c r="B190" s="189"/>
      <c r="C190" s="189"/>
      <c r="D190" s="190"/>
      <c r="E190" s="273"/>
      <c r="F190" s="265"/>
      <c r="G190" s="265"/>
      <c r="H190" s="265"/>
      <c r="I190" s="266"/>
      <c r="J190" s="266"/>
      <c r="K190" s="266"/>
      <c r="L190" s="266"/>
      <c r="M190" s="336"/>
      <c r="N190" s="337"/>
    </row>
    <row r="191" spans="1:14" s="322" customFormat="1" ht="12">
      <c r="A191" s="190"/>
      <c r="B191" s="189"/>
      <c r="C191" s="189"/>
      <c r="D191" s="190"/>
      <c r="E191" s="273"/>
      <c r="F191" s="265"/>
      <c r="G191" s="265"/>
      <c r="H191" s="265"/>
      <c r="I191" s="266"/>
      <c r="J191" s="266"/>
      <c r="K191" s="266"/>
      <c r="L191" s="266"/>
      <c r="M191" s="336"/>
      <c r="N191" s="337"/>
    </row>
    <row r="192" spans="1:14" s="322" customFormat="1" ht="12">
      <c r="A192" s="190"/>
      <c r="B192" s="189"/>
      <c r="C192" s="189"/>
      <c r="D192" s="190"/>
      <c r="E192" s="273"/>
      <c r="F192" s="265"/>
      <c r="G192" s="265"/>
      <c r="H192" s="265"/>
      <c r="I192" s="266"/>
      <c r="J192" s="266"/>
      <c r="K192" s="266"/>
      <c r="L192" s="266"/>
      <c r="M192" s="336"/>
      <c r="N192" s="337"/>
    </row>
    <row r="193" spans="1:14" s="322" customFormat="1" ht="12">
      <c r="A193" s="190"/>
      <c r="B193" s="189"/>
      <c r="C193" s="189"/>
      <c r="D193" s="190"/>
      <c r="E193" s="273"/>
      <c r="F193" s="265"/>
      <c r="G193" s="265"/>
      <c r="H193" s="265"/>
      <c r="I193" s="266"/>
      <c r="J193" s="266"/>
      <c r="K193" s="266"/>
      <c r="L193" s="266"/>
      <c r="M193" s="336"/>
      <c r="N193" s="337"/>
    </row>
    <row r="194" spans="1:14" s="322" customFormat="1" ht="12">
      <c r="A194" s="190"/>
      <c r="B194" s="189"/>
      <c r="C194" s="189"/>
      <c r="D194" s="190"/>
      <c r="E194" s="273"/>
      <c r="F194" s="265"/>
      <c r="G194" s="265"/>
      <c r="H194" s="265"/>
      <c r="I194" s="266"/>
      <c r="J194" s="266"/>
      <c r="K194" s="266"/>
      <c r="L194" s="266"/>
      <c r="M194" s="336"/>
      <c r="N194" s="337"/>
    </row>
    <row r="195" spans="1:14" s="322" customFormat="1" ht="12">
      <c r="A195" s="190"/>
      <c r="B195" s="189"/>
      <c r="C195" s="189"/>
      <c r="D195" s="190"/>
      <c r="E195" s="273"/>
      <c r="F195" s="265"/>
      <c r="G195" s="265"/>
      <c r="H195" s="265"/>
      <c r="I195" s="266"/>
      <c r="J195" s="266"/>
      <c r="K195" s="266"/>
      <c r="L195" s="266"/>
      <c r="M195" s="336"/>
      <c r="N195" s="337"/>
    </row>
    <row r="196" spans="1:14" s="322" customFormat="1" ht="12">
      <c r="A196" s="190"/>
      <c r="B196" s="189"/>
      <c r="C196" s="189"/>
      <c r="D196" s="190"/>
      <c r="E196" s="273"/>
      <c r="F196" s="265"/>
      <c r="G196" s="265"/>
      <c r="H196" s="265"/>
      <c r="I196" s="266"/>
      <c r="J196" s="266"/>
      <c r="K196" s="266"/>
      <c r="L196" s="266"/>
      <c r="M196" s="336"/>
      <c r="N196" s="337"/>
    </row>
    <row r="197" spans="1:14" s="322" customFormat="1" ht="12">
      <c r="A197" s="190"/>
      <c r="B197" s="189"/>
      <c r="C197" s="189"/>
      <c r="D197" s="190"/>
      <c r="E197" s="273"/>
      <c r="F197" s="265"/>
      <c r="G197" s="265"/>
      <c r="H197" s="265"/>
      <c r="I197" s="266"/>
      <c r="J197" s="266"/>
      <c r="K197" s="266"/>
      <c r="L197" s="266"/>
      <c r="M197" s="336"/>
      <c r="N197" s="337"/>
    </row>
    <row r="198" spans="1:14" s="322" customFormat="1" ht="12">
      <c r="A198" s="190"/>
      <c r="B198" s="189"/>
      <c r="C198" s="189"/>
      <c r="D198" s="190"/>
      <c r="E198" s="273"/>
      <c r="F198" s="265"/>
      <c r="G198" s="265"/>
      <c r="H198" s="265"/>
      <c r="I198" s="266"/>
      <c r="J198" s="266"/>
      <c r="K198" s="266"/>
      <c r="L198" s="266"/>
      <c r="M198" s="336"/>
      <c r="N198" s="337"/>
    </row>
    <row r="199" spans="1:14" s="322" customFormat="1" ht="12">
      <c r="A199" s="190"/>
      <c r="B199" s="189"/>
      <c r="C199" s="189"/>
      <c r="D199" s="190"/>
      <c r="E199" s="273"/>
      <c r="F199" s="265"/>
      <c r="G199" s="265"/>
      <c r="H199" s="265"/>
      <c r="I199" s="266"/>
      <c r="J199" s="266"/>
      <c r="K199" s="266"/>
      <c r="L199" s="266"/>
      <c r="M199" s="336"/>
      <c r="N199" s="337"/>
    </row>
    <row r="200" spans="1:14" s="322" customFormat="1" ht="12">
      <c r="A200" s="190"/>
      <c r="B200" s="189"/>
      <c r="C200" s="189"/>
      <c r="D200" s="190"/>
      <c r="E200" s="273"/>
      <c r="F200" s="265"/>
      <c r="G200" s="265"/>
      <c r="H200" s="265"/>
      <c r="I200" s="266"/>
      <c r="J200" s="266"/>
      <c r="K200" s="266"/>
      <c r="L200" s="266"/>
      <c r="M200" s="336"/>
      <c r="N200" s="337"/>
    </row>
    <row r="201" spans="1:14" s="322" customFormat="1" ht="12">
      <c r="A201" s="190"/>
      <c r="B201" s="189"/>
      <c r="C201" s="189"/>
      <c r="D201" s="190"/>
      <c r="E201" s="273"/>
      <c r="F201" s="265"/>
      <c r="G201" s="265"/>
      <c r="H201" s="265"/>
      <c r="I201" s="266"/>
      <c r="J201" s="266"/>
      <c r="K201" s="266"/>
      <c r="L201" s="266"/>
      <c r="M201" s="336"/>
      <c r="N201" s="337"/>
    </row>
    <row r="202" spans="1:14" s="322" customFormat="1" ht="12">
      <c r="A202" s="190"/>
      <c r="B202" s="189"/>
      <c r="C202" s="189"/>
      <c r="D202" s="190"/>
      <c r="E202" s="273"/>
      <c r="F202" s="265"/>
      <c r="G202" s="265"/>
      <c r="H202" s="265"/>
      <c r="I202" s="266"/>
      <c r="J202" s="266"/>
      <c r="K202" s="266"/>
      <c r="L202" s="266"/>
      <c r="M202" s="336"/>
      <c r="N202" s="337"/>
    </row>
    <row r="203" spans="1:14" s="322" customFormat="1" ht="12">
      <c r="A203" s="190"/>
      <c r="B203" s="189"/>
      <c r="C203" s="189"/>
      <c r="D203" s="190"/>
      <c r="E203" s="273"/>
      <c r="F203" s="265"/>
      <c r="G203" s="265"/>
      <c r="H203" s="265"/>
      <c r="I203" s="266"/>
      <c r="J203" s="266"/>
      <c r="K203" s="266"/>
      <c r="L203" s="266"/>
      <c r="M203" s="336"/>
      <c r="N203" s="337"/>
    </row>
    <row r="204" spans="1:14" s="322" customFormat="1" ht="12">
      <c r="A204" s="190"/>
      <c r="B204" s="189"/>
      <c r="C204" s="189"/>
      <c r="D204" s="190"/>
      <c r="E204" s="273"/>
      <c r="F204" s="265"/>
      <c r="G204" s="265"/>
      <c r="H204" s="265"/>
      <c r="I204" s="266"/>
      <c r="J204" s="266"/>
      <c r="K204" s="266"/>
      <c r="L204" s="266"/>
      <c r="M204" s="336"/>
      <c r="N204" s="337"/>
    </row>
    <row r="205" spans="1:14" s="322" customFormat="1" ht="12">
      <c r="A205" s="190"/>
      <c r="B205" s="189"/>
      <c r="C205" s="189"/>
      <c r="D205" s="190"/>
      <c r="E205" s="273"/>
      <c r="F205" s="265"/>
      <c r="G205" s="265"/>
      <c r="H205" s="265"/>
      <c r="I205" s="266"/>
      <c r="J205" s="266"/>
      <c r="K205" s="266"/>
      <c r="L205" s="266"/>
      <c r="M205" s="336"/>
      <c r="N205" s="337"/>
    </row>
    <row r="206" spans="1:14" s="322" customFormat="1" ht="12">
      <c r="A206" s="190"/>
      <c r="B206" s="189"/>
      <c r="C206" s="189"/>
      <c r="D206" s="190"/>
      <c r="E206" s="273"/>
      <c r="F206" s="265"/>
      <c r="G206" s="265"/>
      <c r="H206" s="265"/>
      <c r="I206" s="266"/>
      <c r="J206" s="266"/>
      <c r="K206" s="266"/>
      <c r="L206" s="266"/>
      <c r="M206" s="336"/>
      <c r="N206" s="337"/>
    </row>
    <row r="207" spans="1:14" s="322" customFormat="1" ht="12">
      <c r="A207" s="190"/>
      <c r="B207" s="189"/>
      <c r="C207" s="189"/>
      <c r="D207" s="190"/>
      <c r="E207" s="273"/>
      <c r="F207" s="265"/>
      <c r="G207" s="265"/>
      <c r="H207" s="265"/>
      <c r="I207" s="266"/>
      <c r="J207" s="266"/>
      <c r="K207" s="266"/>
      <c r="L207" s="266"/>
      <c r="M207" s="336"/>
      <c r="N207" s="337"/>
    </row>
    <row r="208" spans="1:14" s="322" customFormat="1" ht="12">
      <c r="A208" s="190"/>
      <c r="B208" s="189"/>
      <c r="C208" s="189"/>
      <c r="D208" s="190"/>
      <c r="E208" s="273"/>
      <c r="F208" s="265"/>
      <c r="G208" s="265"/>
      <c r="H208" s="265"/>
      <c r="I208" s="266"/>
      <c r="J208" s="266"/>
      <c r="K208" s="266"/>
      <c r="L208" s="266"/>
      <c r="M208" s="336"/>
      <c r="N208" s="337"/>
    </row>
    <row r="209" spans="1:14" s="322" customFormat="1" ht="12">
      <c r="A209" s="190"/>
      <c r="B209" s="189"/>
      <c r="C209" s="189"/>
      <c r="D209" s="190"/>
      <c r="E209" s="273"/>
      <c r="F209" s="265"/>
      <c r="G209" s="265"/>
      <c r="H209" s="265"/>
      <c r="I209" s="266"/>
      <c r="J209" s="266"/>
      <c r="K209" s="266"/>
      <c r="L209" s="266"/>
      <c r="M209" s="336"/>
      <c r="N209" s="337"/>
    </row>
    <row r="210" spans="1:14" s="322" customFormat="1" ht="12">
      <c r="A210" s="190"/>
      <c r="B210" s="189"/>
      <c r="C210" s="189"/>
      <c r="D210" s="190"/>
      <c r="E210" s="273"/>
      <c r="F210" s="265"/>
      <c r="G210" s="265"/>
      <c r="H210" s="265"/>
      <c r="I210" s="266"/>
      <c r="J210" s="266"/>
      <c r="K210" s="266"/>
      <c r="L210" s="266"/>
      <c r="M210" s="336"/>
      <c r="N210" s="337"/>
    </row>
    <row r="211" spans="1:14" s="322" customFormat="1" ht="12">
      <c r="A211" s="190"/>
      <c r="B211" s="189"/>
      <c r="C211" s="189"/>
      <c r="D211" s="190"/>
      <c r="E211" s="273"/>
      <c r="F211" s="265"/>
      <c r="G211" s="265"/>
      <c r="H211" s="265"/>
      <c r="I211" s="266"/>
      <c r="J211" s="266"/>
      <c r="K211" s="266"/>
      <c r="L211" s="266"/>
      <c r="M211" s="336"/>
      <c r="N211" s="337"/>
    </row>
    <row r="212" spans="1:14" s="322" customFormat="1" ht="12">
      <c r="A212" s="190"/>
      <c r="B212" s="189"/>
      <c r="C212" s="189"/>
      <c r="D212" s="190"/>
      <c r="E212" s="273"/>
      <c r="F212" s="265"/>
      <c r="G212" s="265"/>
      <c r="H212" s="265"/>
      <c r="I212" s="266"/>
      <c r="J212" s="266"/>
      <c r="K212" s="266"/>
      <c r="L212" s="266"/>
      <c r="M212" s="336"/>
      <c r="N212" s="337"/>
    </row>
    <row r="213" spans="1:14" s="322" customFormat="1" ht="12">
      <c r="A213" s="190"/>
      <c r="B213" s="189"/>
      <c r="C213" s="189"/>
      <c r="D213" s="190"/>
      <c r="E213" s="273"/>
      <c r="F213" s="265"/>
      <c r="G213" s="265"/>
      <c r="H213" s="265"/>
      <c r="I213" s="266"/>
      <c r="J213" s="266"/>
      <c r="K213" s="266"/>
      <c r="L213" s="266"/>
      <c r="M213" s="336"/>
      <c r="N213" s="337"/>
    </row>
    <row r="214" spans="1:14" s="322" customFormat="1" ht="12">
      <c r="A214" s="190"/>
      <c r="B214" s="189"/>
      <c r="C214" s="189"/>
      <c r="D214" s="190"/>
      <c r="E214" s="273"/>
      <c r="F214" s="265"/>
      <c r="G214" s="265"/>
      <c r="H214" s="265"/>
      <c r="I214" s="266"/>
      <c r="J214" s="266"/>
      <c r="K214" s="266"/>
      <c r="L214" s="266"/>
      <c r="M214" s="336"/>
      <c r="N214" s="337"/>
    </row>
    <row r="215" spans="1:14" s="322" customFormat="1" ht="12">
      <c r="A215" s="190"/>
      <c r="B215" s="189"/>
      <c r="C215" s="189"/>
      <c r="D215" s="190"/>
      <c r="E215" s="273"/>
      <c r="F215" s="265"/>
      <c r="G215" s="265"/>
      <c r="H215" s="265"/>
      <c r="I215" s="266"/>
      <c r="J215" s="266"/>
      <c r="K215" s="266"/>
      <c r="L215" s="266"/>
      <c r="M215" s="336"/>
      <c r="N215" s="337"/>
    </row>
    <row r="216" spans="1:14" s="322" customFormat="1" ht="12">
      <c r="A216" s="190"/>
      <c r="B216" s="189"/>
      <c r="C216" s="189"/>
      <c r="D216" s="190"/>
      <c r="E216" s="273"/>
      <c r="F216" s="265"/>
      <c r="G216" s="265"/>
      <c r="H216" s="265"/>
      <c r="I216" s="266"/>
      <c r="J216" s="266"/>
      <c r="K216" s="266"/>
      <c r="L216" s="266"/>
      <c r="M216" s="336"/>
      <c r="N216" s="337"/>
    </row>
    <row r="217" spans="1:14" s="322" customFormat="1" ht="12">
      <c r="A217" s="190"/>
      <c r="B217" s="189"/>
      <c r="C217" s="189"/>
      <c r="D217" s="190"/>
      <c r="E217" s="273"/>
      <c r="F217" s="265"/>
      <c r="G217" s="265"/>
      <c r="H217" s="265"/>
      <c r="I217" s="266"/>
      <c r="J217" s="266"/>
      <c r="K217" s="266"/>
      <c r="L217" s="266"/>
      <c r="M217" s="336"/>
      <c r="N217" s="337"/>
    </row>
    <row r="218" spans="1:14" s="322" customFormat="1" ht="12">
      <c r="A218" s="190"/>
      <c r="B218" s="189"/>
      <c r="C218" s="189"/>
      <c r="D218" s="190"/>
      <c r="E218" s="273"/>
      <c r="F218" s="265"/>
      <c r="G218" s="265"/>
      <c r="H218" s="265"/>
      <c r="I218" s="266"/>
      <c r="J218" s="266"/>
      <c r="K218" s="266"/>
      <c r="L218" s="266"/>
      <c r="M218" s="336"/>
      <c r="N218" s="337"/>
    </row>
    <row r="219" spans="1:14" s="322" customFormat="1" ht="12">
      <c r="A219" s="190"/>
      <c r="B219" s="189"/>
      <c r="C219" s="189"/>
      <c r="D219" s="190"/>
      <c r="E219" s="273"/>
      <c r="F219" s="265"/>
      <c r="G219" s="265"/>
      <c r="H219" s="265"/>
      <c r="I219" s="266"/>
      <c r="J219" s="266"/>
      <c r="K219" s="266"/>
      <c r="L219" s="266"/>
      <c r="M219" s="336"/>
      <c r="N219" s="337"/>
    </row>
    <row r="220" spans="1:14" s="322" customFormat="1" ht="12">
      <c r="A220" s="190"/>
      <c r="B220" s="189"/>
      <c r="C220" s="189"/>
      <c r="D220" s="190"/>
      <c r="E220" s="273"/>
      <c r="F220" s="265"/>
      <c r="G220" s="265"/>
      <c r="H220" s="265"/>
      <c r="I220" s="266"/>
      <c r="J220" s="266"/>
      <c r="K220" s="266"/>
      <c r="L220" s="266"/>
      <c r="M220" s="336"/>
      <c r="N220" s="337"/>
    </row>
    <row r="221" spans="1:14" s="322" customFormat="1" ht="12">
      <c r="A221" s="190"/>
      <c r="B221" s="189"/>
      <c r="C221" s="189"/>
      <c r="D221" s="190"/>
      <c r="E221" s="273"/>
      <c r="F221" s="265"/>
      <c r="G221" s="265"/>
      <c r="H221" s="265"/>
      <c r="I221" s="266"/>
      <c r="J221" s="266"/>
      <c r="K221" s="266"/>
      <c r="L221" s="266"/>
      <c r="M221" s="336"/>
      <c r="N221" s="337"/>
    </row>
    <row r="222" spans="1:14" s="322" customFormat="1" ht="12">
      <c r="A222" s="190"/>
      <c r="B222" s="189"/>
      <c r="C222" s="189"/>
      <c r="D222" s="190"/>
      <c r="E222" s="273"/>
      <c r="F222" s="265"/>
      <c r="G222" s="265"/>
      <c r="H222" s="265"/>
      <c r="I222" s="266"/>
      <c r="J222" s="266"/>
      <c r="K222" s="266"/>
      <c r="L222" s="266"/>
      <c r="M222" s="336"/>
      <c r="N222" s="337"/>
    </row>
    <row r="223" spans="1:14" s="322" customFormat="1" ht="12">
      <c r="A223" s="190"/>
      <c r="B223" s="189"/>
      <c r="C223" s="189"/>
      <c r="D223" s="190"/>
      <c r="E223" s="273"/>
      <c r="F223" s="265"/>
      <c r="G223" s="265"/>
      <c r="H223" s="265"/>
      <c r="I223" s="266"/>
      <c r="J223" s="266"/>
      <c r="K223" s="266"/>
      <c r="L223" s="266"/>
      <c r="M223" s="336"/>
      <c r="N223" s="337"/>
    </row>
    <row r="224" spans="1:14" s="322" customFormat="1" ht="12">
      <c r="A224" s="190"/>
      <c r="B224" s="189"/>
      <c r="C224" s="189"/>
      <c r="D224" s="190"/>
      <c r="E224" s="273"/>
      <c r="F224" s="265"/>
      <c r="G224" s="265"/>
      <c r="H224" s="265"/>
      <c r="I224" s="266"/>
      <c r="J224" s="266"/>
      <c r="K224" s="266"/>
      <c r="L224" s="266"/>
      <c r="M224" s="336"/>
      <c r="N224" s="337"/>
    </row>
    <row r="225" spans="1:14" s="322" customFormat="1" ht="12">
      <c r="A225" s="190"/>
      <c r="B225" s="189"/>
      <c r="C225" s="189"/>
      <c r="D225" s="190"/>
      <c r="E225" s="273"/>
      <c r="F225" s="265"/>
      <c r="G225" s="265"/>
      <c r="H225" s="265"/>
      <c r="I225" s="266"/>
      <c r="J225" s="266"/>
      <c r="K225" s="266"/>
      <c r="L225" s="266"/>
      <c r="M225" s="336"/>
      <c r="N225" s="337"/>
    </row>
    <row r="226" spans="1:14" s="322" customFormat="1" ht="12">
      <c r="A226" s="190"/>
      <c r="B226" s="189"/>
      <c r="C226" s="189"/>
      <c r="D226" s="190"/>
      <c r="E226" s="273"/>
      <c r="F226" s="265"/>
      <c r="G226" s="265"/>
      <c r="H226" s="265"/>
      <c r="I226" s="266"/>
      <c r="J226" s="266"/>
      <c r="K226" s="266"/>
      <c r="L226" s="266"/>
      <c r="M226" s="336"/>
      <c r="N226" s="337"/>
    </row>
    <row r="227" spans="1:14" s="322" customFormat="1" ht="12">
      <c r="A227" s="190"/>
      <c r="B227" s="189"/>
      <c r="C227" s="189"/>
      <c r="D227" s="190"/>
      <c r="E227" s="273"/>
      <c r="F227" s="265"/>
      <c r="G227" s="265"/>
      <c r="H227" s="265"/>
      <c r="I227" s="266"/>
      <c r="J227" s="266"/>
      <c r="K227" s="266"/>
      <c r="L227" s="266"/>
      <c r="M227" s="336"/>
      <c r="N227" s="337"/>
    </row>
    <row r="228" spans="1:14" s="322" customFormat="1" ht="12">
      <c r="A228" s="190"/>
      <c r="B228" s="189"/>
      <c r="C228" s="189"/>
      <c r="D228" s="190"/>
      <c r="E228" s="273"/>
      <c r="F228" s="265"/>
      <c r="G228" s="265"/>
      <c r="H228" s="265"/>
      <c r="I228" s="266"/>
      <c r="J228" s="266"/>
      <c r="K228" s="266"/>
      <c r="L228" s="266"/>
      <c r="M228" s="336"/>
      <c r="N228" s="337"/>
    </row>
    <row r="229" spans="1:14" s="322" customFormat="1" ht="12">
      <c r="A229" s="190"/>
      <c r="B229" s="189"/>
      <c r="C229" s="189"/>
      <c r="D229" s="190"/>
      <c r="E229" s="273"/>
      <c r="F229" s="265"/>
      <c r="G229" s="265"/>
      <c r="H229" s="265"/>
      <c r="I229" s="266"/>
      <c r="J229" s="266"/>
      <c r="K229" s="266"/>
      <c r="L229" s="266"/>
      <c r="M229" s="336"/>
      <c r="N229" s="337"/>
    </row>
    <row r="230" spans="1:14" s="322" customFormat="1" ht="12">
      <c r="A230" s="190"/>
      <c r="B230" s="189"/>
      <c r="C230" s="189"/>
      <c r="D230" s="190"/>
      <c r="E230" s="273"/>
      <c r="F230" s="265"/>
      <c r="G230" s="265"/>
      <c r="H230" s="265"/>
      <c r="I230" s="266"/>
      <c r="J230" s="266"/>
      <c r="K230" s="266"/>
      <c r="L230" s="266"/>
      <c r="M230" s="336"/>
      <c r="N230" s="337"/>
    </row>
    <row r="231" spans="1:14" s="322" customFormat="1" ht="12">
      <c r="A231" s="190"/>
      <c r="B231" s="189"/>
      <c r="C231" s="189"/>
      <c r="D231" s="190"/>
      <c r="E231" s="273"/>
      <c r="F231" s="265"/>
      <c r="G231" s="265"/>
      <c r="H231" s="265"/>
      <c r="I231" s="266"/>
      <c r="J231" s="266"/>
      <c r="K231" s="266"/>
      <c r="L231" s="266"/>
      <c r="M231" s="336"/>
      <c r="N231" s="337"/>
    </row>
    <row r="232" spans="1:14" s="322" customFormat="1" ht="12">
      <c r="A232" s="190"/>
      <c r="B232" s="189"/>
      <c r="C232" s="189"/>
      <c r="D232" s="190"/>
      <c r="E232" s="273"/>
      <c r="F232" s="265"/>
      <c r="G232" s="265"/>
      <c r="H232" s="265"/>
      <c r="I232" s="266"/>
      <c r="J232" s="266"/>
      <c r="K232" s="266"/>
      <c r="L232" s="266"/>
      <c r="M232" s="336"/>
      <c r="N232" s="337"/>
    </row>
    <row r="233" spans="1:14" s="322" customFormat="1" ht="12">
      <c r="A233" s="190"/>
      <c r="B233" s="189"/>
      <c r="C233" s="189"/>
      <c r="D233" s="190"/>
      <c r="E233" s="273"/>
      <c r="F233" s="265"/>
      <c r="G233" s="265"/>
      <c r="H233" s="265"/>
      <c r="I233" s="266"/>
      <c r="J233" s="266"/>
      <c r="K233" s="266"/>
      <c r="L233" s="266"/>
      <c r="M233" s="336"/>
      <c r="N233" s="337"/>
    </row>
    <row r="234" spans="1:14" s="322" customFormat="1" ht="12">
      <c r="A234" s="190"/>
      <c r="B234" s="189"/>
      <c r="C234" s="189"/>
      <c r="D234" s="190"/>
      <c r="E234" s="273"/>
      <c r="F234" s="265"/>
      <c r="G234" s="265"/>
      <c r="H234" s="265"/>
      <c r="I234" s="266"/>
      <c r="J234" s="266"/>
      <c r="K234" s="266"/>
      <c r="L234" s="266"/>
      <c r="M234" s="336"/>
      <c r="N234" s="337"/>
    </row>
    <row r="235" spans="1:14" s="322" customFormat="1" ht="12">
      <c r="A235" s="190"/>
      <c r="B235" s="189"/>
      <c r="C235" s="189"/>
      <c r="D235" s="190"/>
      <c r="E235" s="273"/>
      <c r="F235" s="265"/>
      <c r="G235" s="265"/>
      <c r="H235" s="265"/>
      <c r="I235" s="266"/>
      <c r="J235" s="266"/>
      <c r="K235" s="266"/>
      <c r="L235" s="266"/>
      <c r="M235" s="336"/>
      <c r="N235" s="337"/>
    </row>
    <row r="236" spans="1:14" s="322" customFormat="1" ht="12">
      <c r="A236" s="190"/>
      <c r="B236" s="189"/>
      <c r="C236" s="189"/>
      <c r="D236" s="190"/>
      <c r="E236" s="273"/>
      <c r="F236" s="265"/>
      <c r="G236" s="265"/>
      <c r="H236" s="265"/>
      <c r="I236" s="266"/>
      <c r="J236" s="266"/>
      <c r="K236" s="266"/>
      <c r="L236" s="266"/>
      <c r="M236" s="336"/>
      <c r="N236" s="337"/>
    </row>
    <row r="237" spans="1:14" s="322" customFormat="1" ht="12">
      <c r="A237" s="190"/>
      <c r="B237" s="189"/>
      <c r="C237" s="189"/>
      <c r="D237" s="190"/>
      <c r="E237" s="273"/>
      <c r="F237" s="265"/>
      <c r="G237" s="265"/>
      <c r="H237" s="265"/>
      <c r="I237" s="266"/>
      <c r="J237" s="266"/>
      <c r="K237" s="266"/>
      <c r="L237" s="266"/>
      <c r="M237" s="336"/>
      <c r="N237" s="337"/>
    </row>
    <row r="238" spans="1:14" s="322" customFormat="1" ht="12">
      <c r="A238" s="190"/>
      <c r="B238" s="189"/>
      <c r="C238" s="189"/>
      <c r="D238" s="190"/>
      <c r="E238" s="273"/>
      <c r="F238" s="265"/>
      <c r="G238" s="265"/>
      <c r="H238" s="265"/>
      <c r="I238" s="266"/>
      <c r="J238" s="266"/>
      <c r="K238" s="266"/>
      <c r="L238" s="266"/>
      <c r="M238" s="336"/>
      <c r="N238" s="337"/>
    </row>
    <row r="239" spans="1:14" s="322" customFormat="1" ht="12">
      <c r="A239" s="190"/>
      <c r="B239" s="189"/>
      <c r="C239" s="189"/>
      <c r="D239" s="190"/>
      <c r="E239" s="273"/>
      <c r="F239" s="265"/>
      <c r="G239" s="265"/>
      <c r="H239" s="265"/>
      <c r="I239" s="266"/>
      <c r="J239" s="266"/>
      <c r="K239" s="266"/>
      <c r="L239" s="266"/>
      <c r="M239" s="336"/>
      <c r="N239" s="337"/>
    </row>
    <row r="240" spans="1:14" s="322" customFormat="1" ht="12">
      <c r="A240" s="190"/>
      <c r="B240" s="189"/>
      <c r="C240" s="189"/>
      <c r="D240" s="190"/>
      <c r="E240" s="273"/>
      <c r="F240" s="265"/>
      <c r="G240" s="265"/>
      <c r="H240" s="265"/>
      <c r="I240" s="266"/>
      <c r="J240" s="266"/>
      <c r="K240" s="266"/>
      <c r="L240" s="266"/>
      <c r="M240" s="336"/>
      <c r="N240" s="337"/>
    </row>
    <row r="241" spans="1:14" s="322" customFormat="1" ht="12">
      <c r="A241" s="190"/>
      <c r="B241" s="189"/>
      <c r="C241" s="189"/>
      <c r="D241" s="190"/>
      <c r="E241" s="273"/>
      <c r="F241" s="265"/>
      <c r="G241" s="265"/>
      <c r="H241" s="265"/>
      <c r="I241" s="266"/>
      <c r="J241" s="266"/>
      <c r="K241" s="266"/>
      <c r="L241" s="266"/>
      <c r="M241" s="336"/>
      <c r="N241" s="337"/>
    </row>
    <row r="242" spans="1:14" s="322" customFormat="1" ht="12">
      <c r="A242" s="190"/>
      <c r="B242" s="189"/>
      <c r="C242" s="189"/>
      <c r="D242" s="190"/>
      <c r="E242" s="273"/>
      <c r="F242" s="265"/>
      <c r="G242" s="265"/>
      <c r="H242" s="265"/>
      <c r="I242" s="266"/>
      <c r="J242" s="266"/>
      <c r="K242" s="266"/>
      <c r="L242" s="266"/>
      <c r="M242" s="336"/>
      <c r="N242" s="337"/>
    </row>
    <row r="243" spans="1:14" s="322" customFormat="1" ht="12">
      <c r="A243" s="190"/>
      <c r="B243" s="189"/>
      <c r="C243" s="189"/>
      <c r="D243" s="190"/>
      <c r="E243" s="273"/>
      <c r="F243" s="265"/>
      <c r="G243" s="265"/>
      <c r="H243" s="265"/>
      <c r="I243" s="266"/>
      <c r="J243" s="266"/>
      <c r="K243" s="266"/>
      <c r="L243" s="266"/>
      <c r="M243" s="336"/>
      <c r="N243" s="337"/>
    </row>
    <row r="244" spans="1:14" s="322" customFormat="1" ht="12">
      <c r="A244" s="190"/>
      <c r="B244" s="189"/>
      <c r="C244" s="189"/>
      <c r="D244" s="190"/>
      <c r="E244" s="273"/>
      <c r="F244" s="265"/>
      <c r="G244" s="265"/>
      <c r="H244" s="265"/>
      <c r="I244" s="266"/>
      <c r="J244" s="266"/>
      <c r="K244" s="266"/>
      <c r="L244" s="266"/>
      <c r="M244" s="336"/>
      <c r="N244" s="337"/>
    </row>
    <row r="245" spans="1:14" s="322" customFormat="1" ht="12">
      <c r="A245" s="190"/>
      <c r="B245" s="189"/>
      <c r="C245" s="189"/>
      <c r="D245" s="190"/>
      <c r="E245" s="273"/>
      <c r="F245" s="265"/>
      <c r="G245" s="265"/>
      <c r="H245" s="265"/>
      <c r="I245" s="266"/>
      <c r="J245" s="266"/>
      <c r="K245" s="266"/>
      <c r="L245" s="266"/>
      <c r="M245" s="336"/>
      <c r="N245" s="337"/>
    </row>
    <row r="246" spans="1:14" s="322" customFormat="1" ht="12">
      <c r="A246" s="190"/>
      <c r="B246" s="189"/>
      <c r="C246" s="189"/>
      <c r="D246" s="190"/>
      <c r="E246" s="273"/>
      <c r="F246" s="265"/>
      <c r="G246" s="265"/>
      <c r="H246" s="265"/>
      <c r="I246" s="266"/>
      <c r="J246" s="266"/>
      <c r="K246" s="266"/>
      <c r="L246" s="266"/>
      <c r="M246" s="336"/>
      <c r="N246" s="337"/>
    </row>
  </sheetData>
  <sheetProtection/>
  <mergeCells count="4">
    <mergeCell ref="I4:L4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I6" sqref="I6:L6"/>
    </sheetView>
  </sheetViews>
  <sheetFormatPr defaultColWidth="9.140625" defaultRowHeight="12.75"/>
  <cols>
    <col min="1" max="1" width="9.140625" style="342" customWidth="1"/>
    <col min="2" max="2" width="10.28125" style="342" customWidth="1"/>
    <col min="3" max="3" width="9.140625" style="342" customWidth="1"/>
    <col min="4" max="4" width="18.28125" style="342" customWidth="1"/>
    <col min="5" max="5" width="24.8515625" style="310" customWidth="1"/>
    <col min="6" max="6" width="9.140625" style="342" customWidth="1"/>
    <col min="7" max="7" width="10.00390625" style="342" customWidth="1"/>
    <col min="8" max="16384" width="9.140625" style="342" customWidth="1"/>
  </cols>
  <sheetData>
    <row r="1" spans="1:14" s="313" customFormat="1" ht="18">
      <c r="A1" s="6" t="s">
        <v>218</v>
      </c>
      <c r="B1" s="115"/>
      <c r="C1" s="115"/>
      <c r="D1" s="116"/>
      <c r="E1" s="117"/>
      <c r="F1" s="118"/>
      <c r="G1" s="118"/>
      <c r="H1" s="118"/>
      <c r="I1" s="119"/>
      <c r="J1" s="119"/>
      <c r="K1" s="119"/>
      <c r="L1" s="119"/>
      <c r="M1" s="311"/>
      <c r="N1" s="312"/>
    </row>
    <row r="2" spans="1:14" s="317" customFormat="1" ht="12">
      <c r="A2" s="314" t="s">
        <v>712</v>
      </c>
      <c r="B2" s="168"/>
      <c r="C2" s="169"/>
      <c r="D2" s="170"/>
      <c r="E2" s="256"/>
      <c r="F2" s="257"/>
      <c r="G2" s="257"/>
      <c r="H2" s="257"/>
      <c r="I2" s="258"/>
      <c r="J2" s="258"/>
      <c r="K2" s="258"/>
      <c r="L2" s="258"/>
      <c r="M2" s="315"/>
      <c r="N2" s="316"/>
    </row>
    <row r="3" spans="1:14" s="317" customFormat="1" ht="12">
      <c r="A3" s="318"/>
      <c r="B3" s="169"/>
      <c r="C3" s="169"/>
      <c r="D3" s="170"/>
      <c r="E3" s="256"/>
      <c r="F3" s="257"/>
      <c r="G3" s="257"/>
      <c r="H3" s="257"/>
      <c r="I3" s="258"/>
      <c r="J3" s="258"/>
      <c r="K3" s="258"/>
      <c r="L3" s="258"/>
      <c r="M3" s="315"/>
      <c r="N3" s="316"/>
    </row>
    <row r="4" spans="1:14" s="317" customFormat="1" ht="12">
      <c r="A4" s="176" t="s">
        <v>644</v>
      </c>
      <c r="B4" s="176"/>
      <c r="C4" s="176" t="s">
        <v>644</v>
      </c>
      <c r="D4" s="177"/>
      <c r="E4" s="178"/>
      <c r="F4" s="176"/>
      <c r="G4" s="176"/>
      <c r="H4" s="176"/>
      <c r="I4" s="179" t="s">
        <v>704</v>
      </c>
      <c r="J4" s="179"/>
      <c r="K4" s="179"/>
      <c r="L4" s="184"/>
      <c r="M4" s="319"/>
      <c r="N4" s="320"/>
    </row>
    <row r="5" spans="1:14" s="317" customFormat="1" ht="12">
      <c r="A5" s="176" t="s">
        <v>706</v>
      </c>
      <c r="B5" s="176" t="s">
        <v>75</v>
      </c>
      <c r="C5" s="176" t="s">
        <v>646</v>
      </c>
      <c r="D5" s="177"/>
      <c r="E5" s="178"/>
      <c r="F5" s="176" t="s">
        <v>643</v>
      </c>
      <c r="G5" s="176"/>
      <c r="H5" s="176"/>
      <c r="I5" s="182" t="s">
        <v>87</v>
      </c>
      <c r="J5" s="182"/>
      <c r="K5" s="182" t="s">
        <v>135</v>
      </c>
      <c r="L5" s="182"/>
      <c r="M5" s="183" t="s">
        <v>705</v>
      </c>
      <c r="N5" s="184"/>
    </row>
    <row r="6" spans="1:14" s="317" customFormat="1" ht="12">
      <c r="A6" s="176" t="s">
        <v>707</v>
      </c>
      <c r="B6" s="176" t="s">
        <v>633</v>
      </c>
      <c r="C6" s="176" t="s">
        <v>645</v>
      </c>
      <c r="D6" s="177" t="s">
        <v>0</v>
      </c>
      <c r="E6" s="178" t="s">
        <v>1</v>
      </c>
      <c r="F6" s="176" t="s">
        <v>26</v>
      </c>
      <c r="G6" s="176" t="s">
        <v>2</v>
      </c>
      <c r="H6" s="176" t="s">
        <v>17</v>
      </c>
      <c r="I6" s="185" t="s">
        <v>216</v>
      </c>
      <c r="J6" s="185" t="s">
        <v>647</v>
      </c>
      <c r="K6" s="185" t="s">
        <v>216</v>
      </c>
      <c r="L6" s="185" t="s">
        <v>647</v>
      </c>
      <c r="M6" s="186" t="s">
        <v>216</v>
      </c>
      <c r="N6" s="187" t="s">
        <v>647</v>
      </c>
    </row>
    <row r="7" spans="1:14" s="322" customFormat="1" ht="29.25" customHeight="1">
      <c r="A7" s="321">
        <v>1</v>
      </c>
      <c r="B7" s="247" t="s">
        <v>714</v>
      </c>
      <c r="C7" s="247" t="s">
        <v>307</v>
      </c>
      <c r="D7" s="248" t="s">
        <v>44</v>
      </c>
      <c r="E7" s="263" t="s">
        <v>145</v>
      </c>
      <c r="F7" s="247" t="s">
        <v>82</v>
      </c>
      <c r="G7" s="247"/>
      <c r="H7" s="247"/>
      <c r="I7" s="250">
        <v>7</v>
      </c>
      <c r="J7" s="250">
        <v>1</v>
      </c>
      <c r="K7" s="250">
        <v>7</v>
      </c>
      <c r="L7" s="250">
        <v>1</v>
      </c>
      <c r="M7" s="251">
        <f>AVERAGE(I7,K7)</f>
        <v>7</v>
      </c>
      <c r="N7" s="252">
        <f>AVERAGE(J7,L7)</f>
        <v>1</v>
      </c>
    </row>
    <row r="8" spans="1:14" s="322" customFormat="1" ht="12">
      <c r="A8" s="321">
        <v>2</v>
      </c>
      <c r="B8" s="247" t="s">
        <v>715</v>
      </c>
      <c r="C8" s="247"/>
      <c r="D8" s="248" t="s">
        <v>41</v>
      </c>
      <c r="E8" s="249"/>
      <c r="F8" s="247" t="s">
        <v>82</v>
      </c>
      <c r="G8" s="247"/>
      <c r="H8" s="247"/>
      <c r="I8" s="250">
        <v>3</v>
      </c>
      <c r="J8" s="250">
        <v>1.5</v>
      </c>
      <c r="K8" s="250">
        <v>3</v>
      </c>
      <c r="L8" s="250">
        <v>2.5</v>
      </c>
      <c r="M8" s="251">
        <f>AVERAGE(I8,K8)</f>
        <v>3</v>
      </c>
      <c r="N8" s="252">
        <f>AVERAGE(J8,L8)</f>
        <v>2</v>
      </c>
    </row>
    <row r="9" spans="1:14" s="322" customFormat="1" ht="36">
      <c r="A9" s="321">
        <v>3</v>
      </c>
      <c r="B9" s="247" t="s">
        <v>715</v>
      </c>
      <c r="C9" s="247"/>
      <c r="D9" s="248" t="s">
        <v>45</v>
      </c>
      <c r="E9" s="263" t="s">
        <v>110</v>
      </c>
      <c r="F9" s="247" t="s">
        <v>82</v>
      </c>
      <c r="G9" s="247"/>
      <c r="H9" s="247"/>
      <c r="I9" s="250">
        <v>4.5</v>
      </c>
      <c r="J9" s="250">
        <v>2.5</v>
      </c>
      <c r="K9" s="250">
        <v>3.5</v>
      </c>
      <c r="L9" s="250">
        <v>2</v>
      </c>
      <c r="M9" s="251">
        <f>AVERAGE(I9,K9)</f>
        <v>4</v>
      </c>
      <c r="N9" s="252">
        <f>AVERAGE(J9,L9)</f>
        <v>2.25</v>
      </c>
    </row>
    <row r="10" spans="1:14" s="322" customFormat="1" ht="12">
      <c r="A10" s="321">
        <v>4</v>
      </c>
      <c r="B10" s="247" t="s">
        <v>713</v>
      </c>
      <c r="C10" s="247"/>
      <c r="D10" s="248" t="s">
        <v>85</v>
      </c>
      <c r="E10" s="249"/>
      <c r="F10" s="247" t="s">
        <v>82</v>
      </c>
      <c r="G10" s="247"/>
      <c r="H10" s="247"/>
      <c r="I10" s="250">
        <v>5</v>
      </c>
      <c r="J10" s="250">
        <v>4</v>
      </c>
      <c r="K10" s="250"/>
      <c r="L10" s="250"/>
      <c r="M10" s="251">
        <f>AVERAGE(I10,K10)</f>
        <v>5</v>
      </c>
      <c r="N10" s="252">
        <f>AVERAGE(J10,L10)</f>
        <v>4</v>
      </c>
    </row>
    <row r="11" spans="1:14" s="322" customFormat="1" ht="45.75" customHeight="1">
      <c r="A11" s="321">
        <v>5</v>
      </c>
      <c r="B11" s="247" t="s">
        <v>714</v>
      </c>
      <c r="C11" s="323" t="s">
        <v>308</v>
      </c>
      <c r="D11" s="324" t="s">
        <v>59</v>
      </c>
      <c r="E11" s="263" t="s">
        <v>60</v>
      </c>
      <c r="F11" s="247" t="s">
        <v>82</v>
      </c>
      <c r="G11" s="323" t="s">
        <v>136</v>
      </c>
      <c r="H11" s="247"/>
      <c r="I11" s="250">
        <v>6</v>
      </c>
      <c r="J11" s="250">
        <v>5.5</v>
      </c>
      <c r="K11" s="250">
        <v>5.5</v>
      </c>
      <c r="L11" s="250">
        <v>4.5</v>
      </c>
      <c r="M11" s="251">
        <f>AVERAGE(I11,K11)</f>
        <v>5.75</v>
      </c>
      <c r="N11" s="252">
        <f>AVERAGE(J11,L11)</f>
        <v>5</v>
      </c>
    </row>
    <row r="12" spans="1:14" s="322" customFormat="1" ht="36">
      <c r="A12" s="321">
        <v>6</v>
      </c>
      <c r="B12" s="247" t="s">
        <v>715</v>
      </c>
      <c r="C12" s="323" t="s">
        <v>309</v>
      </c>
      <c r="D12" s="324" t="s">
        <v>62</v>
      </c>
      <c r="E12" s="263" t="s">
        <v>63</v>
      </c>
      <c r="F12" s="247" t="s">
        <v>82</v>
      </c>
      <c r="G12" s="323" t="s">
        <v>136</v>
      </c>
      <c r="H12" s="247"/>
      <c r="I12" s="250">
        <v>4</v>
      </c>
      <c r="J12" s="250">
        <v>6</v>
      </c>
      <c r="K12" s="250">
        <v>3</v>
      </c>
      <c r="L12" s="250">
        <v>3.5</v>
      </c>
      <c r="M12" s="251">
        <f>AVERAGE(I12,K12)</f>
        <v>3.5</v>
      </c>
      <c r="N12" s="252">
        <f>AVERAGE(J12,L12)</f>
        <v>4.75</v>
      </c>
    </row>
    <row r="13" spans="1:14" s="322" customFormat="1" ht="12">
      <c r="A13" s="321">
        <v>7</v>
      </c>
      <c r="B13" s="247" t="s">
        <v>715</v>
      </c>
      <c r="C13" s="247"/>
      <c r="D13" s="248" t="s">
        <v>47</v>
      </c>
      <c r="E13" s="249"/>
      <c r="F13" s="247" t="s">
        <v>82</v>
      </c>
      <c r="G13" s="247"/>
      <c r="H13" s="247"/>
      <c r="I13" s="250">
        <v>2</v>
      </c>
      <c r="J13" s="250"/>
      <c r="K13" s="250">
        <v>4.5</v>
      </c>
      <c r="L13" s="250">
        <v>2.5</v>
      </c>
      <c r="M13" s="251">
        <f>AVERAGE(I13,K13)</f>
        <v>3.25</v>
      </c>
      <c r="N13" s="252">
        <f>AVERAGE(J13,L13)</f>
        <v>2.5</v>
      </c>
    </row>
    <row r="14" spans="1:14" s="322" customFormat="1" ht="12">
      <c r="A14" s="321">
        <v>8</v>
      </c>
      <c r="B14" s="247" t="s">
        <v>714</v>
      </c>
      <c r="C14" s="247"/>
      <c r="D14" s="248" t="s">
        <v>48</v>
      </c>
      <c r="E14" s="249"/>
      <c r="F14" s="247" t="s">
        <v>82</v>
      </c>
      <c r="G14" s="247"/>
      <c r="H14" s="247"/>
      <c r="I14" s="250">
        <v>6</v>
      </c>
      <c r="J14" s="250">
        <v>3.5</v>
      </c>
      <c r="K14" s="250">
        <v>6.5</v>
      </c>
      <c r="L14" s="250">
        <v>5</v>
      </c>
      <c r="M14" s="251">
        <f>AVERAGE(I14,K14)</f>
        <v>6.25</v>
      </c>
      <c r="N14" s="252">
        <f>AVERAGE(J14,L14)</f>
        <v>4.25</v>
      </c>
    </row>
    <row r="15" spans="1:14" s="322" customFormat="1" ht="12">
      <c r="A15" s="321">
        <v>9</v>
      </c>
      <c r="B15" s="247" t="s">
        <v>715</v>
      </c>
      <c r="C15" s="247"/>
      <c r="D15" s="248" t="s">
        <v>98</v>
      </c>
      <c r="E15" s="249"/>
      <c r="F15" s="247" t="s">
        <v>82</v>
      </c>
      <c r="G15" s="247"/>
      <c r="H15" s="247"/>
      <c r="I15" s="250">
        <v>3</v>
      </c>
      <c r="J15" s="250">
        <v>6</v>
      </c>
      <c r="K15" s="250">
        <v>3.5</v>
      </c>
      <c r="L15" s="250">
        <v>2.5</v>
      </c>
      <c r="M15" s="251">
        <f>AVERAGE(I15,K15)</f>
        <v>3.25</v>
      </c>
      <c r="N15" s="252">
        <f>AVERAGE(J15,L15)</f>
        <v>4.25</v>
      </c>
    </row>
    <row r="16" spans="1:14" s="190" customFormat="1" ht="36">
      <c r="A16" s="325">
        <v>47</v>
      </c>
      <c r="B16" s="189" t="s">
        <v>72</v>
      </c>
      <c r="C16" s="209">
        <v>2</v>
      </c>
      <c r="D16" s="339" t="s">
        <v>58</v>
      </c>
      <c r="E16" s="208" t="s">
        <v>71</v>
      </c>
      <c r="F16" s="189" t="s">
        <v>82</v>
      </c>
      <c r="G16" s="209" t="s">
        <v>136</v>
      </c>
      <c r="H16" s="189"/>
      <c r="I16" s="192"/>
      <c r="J16" s="192">
        <v>7.5</v>
      </c>
      <c r="K16" s="192">
        <v>7</v>
      </c>
      <c r="L16" s="192">
        <v>6.5</v>
      </c>
      <c r="M16" s="193">
        <f>AVERAGE(I16,K16)</f>
        <v>7</v>
      </c>
      <c r="N16" s="194">
        <f>AVERAGE(J16,L16)</f>
        <v>7</v>
      </c>
    </row>
    <row r="17" spans="1:14" s="190" customFormat="1" ht="24">
      <c r="A17" s="325">
        <v>48</v>
      </c>
      <c r="B17" s="189" t="s">
        <v>72</v>
      </c>
      <c r="C17" s="209">
        <v>3</v>
      </c>
      <c r="D17" s="339" t="s">
        <v>102</v>
      </c>
      <c r="E17" s="208" t="s">
        <v>103</v>
      </c>
      <c r="F17" s="189" t="s">
        <v>82</v>
      </c>
      <c r="G17" s="209" t="s">
        <v>136</v>
      </c>
      <c r="H17" s="189"/>
      <c r="I17" s="192"/>
      <c r="J17" s="192">
        <v>6.5</v>
      </c>
      <c r="K17" s="192">
        <v>6.5</v>
      </c>
      <c r="L17" s="192">
        <v>5</v>
      </c>
      <c r="M17" s="193">
        <f>AVERAGE(I17,K17)</f>
        <v>6.5</v>
      </c>
      <c r="N17" s="194">
        <f>AVERAGE(J17,L17)</f>
        <v>5.75</v>
      </c>
    </row>
    <row r="18" spans="1:14" s="190" customFormat="1" ht="24">
      <c r="A18" s="325">
        <v>49</v>
      </c>
      <c r="B18" s="189" t="s">
        <v>72</v>
      </c>
      <c r="C18" s="209">
        <v>4</v>
      </c>
      <c r="D18" s="339" t="s">
        <v>111</v>
      </c>
      <c r="E18" s="277" t="s">
        <v>273</v>
      </c>
      <c r="F18" s="265" t="s">
        <v>82</v>
      </c>
      <c r="G18" s="278" t="s">
        <v>136</v>
      </c>
      <c r="H18" s="265"/>
      <c r="I18" s="266">
        <v>7</v>
      </c>
      <c r="J18" s="266">
        <v>3.5</v>
      </c>
      <c r="K18" s="266">
        <v>7.5</v>
      </c>
      <c r="L18" s="266">
        <v>5</v>
      </c>
      <c r="M18" s="267">
        <f>AVERAGE(I18,K18)</f>
        <v>7.25</v>
      </c>
      <c r="N18" s="268">
        <f>AVERAGE(J18,L18)</f>
        <v>4.25</v>
      </c>
    </row>
    <row r="19" spans="1:14" s="190" customFormat="1" ht="24">
      <c r="A19" s="325">
        <v>50</v>
      </c>
      <c r="B19" s="189" t="s">
        <v>72</v>
      </c>
      <c r="C19" s="209">
        <v>5</v>
      </c>
      <c r="D19" s="339" t="s">
        <v>146</v>
      </c>
      <c r="E19" s="208" t="s">
        <v>147</v>
      </c>
      <c r="F19" s="189" t="s">
        <v>82</v>
      </c>
      <c r="G19" s="209" t="s">
        <v>99</v>
      </c>
      <c r="H19" s="189" t="s">
        <v>155</v>
      </c>
      <c r="I19" s="192"/>
      <c r="J19" s="192">
        <v>5</v>
      </c>
      <c r="K19" s="192">
        <v>6.5</v>
      </c>
      <c r="L19" s="192">
        <v>6.5</v>
      </c>
      <c r="M19" s="193">
        <f>AVERAGE(I19,K19)</f>
        <v>6.5</v>
      </c>
      <c r="N19" s="194">
        <f>AVERAGE(J19,L19)</f>
        <v>5.75</v>
      </c>
    </row>
    <row r="20" spans="1:14" s="190" customFormat="1" ht="12">
      <c r="A20" s="325">
        <v>51</v>
      </c>
      <c r="B20" s="189" t="s">
        <v>72</v>
      </c>
      <c r="C20" s="209">
        <v>6</v>
      </c>
      <c r="D20" s="339" t="s">
        <v>106</v>
      </c>
      <c r="E20" s="277" t="s">
        <v>148</v>
      </c>
      <c r="F20" s="265" t="s">
        <v>82</v>
      </c>
      <c r="G20" s="278" t="s">
        <v>29</v>
      </c>
      <c r="H20" s="265" t="s">
        <v>212</v>
      </c>
      <c r="I20" s="266">
        <v>7</v>
      </c>
      <c r="J20" s="266">
        <v>4.5</v>
      </c>
      <c r="K20" s="266">
        <v>5.5</v>
      </c>
      <c r="L20" s="266">
        <v>4.5</v>
      </c>
      <c r="M20" s="267">
        <f>AVERAGE(I20,K20)</f>
        <v>6.25</v>
      </c>
      <c r="N20" s="268">
        <f>AVERAGE(J20,L20)</f>
        <v>4.5</v>
      </c>
    </row>
    <row r="21" spans="1:14" s="190" customFormat="1" ht="12">
      <c r="A21" s="325">
        <v>52</v>
      </c>
      <c r="B21" s="189" t="s">
        <v>72</v>
      </c>
      <c r="C21" s="209">
        <v>7</v>
      </c>
      <c r="D21" s="339" t="s">
        <v>107</v>
      </c>
      <c r="E21" s="277" t="s">
        <v>149</v>
      </c>
      <c r="F21" s="265" t="s">
        <v>82</v>
      </c>
      <c r="G21" s="278" t="s">
        <v>29</v>
      </c>
      <c r="H21" s="265" t="s">
        <v>212</v>
      </c>
      <c r="I21" s="266">
        <v>6.5</v>
      </c>
      <c r="J21" s="266">
        <v>4</v>
      </c>
      <c r="K21" s="266">
        <v>4</v>
      </c>
      <c r="L21" s="266">
        <v>2.5</v>
      </c>
      <c r="M21" s="267">
        <f>AVERAGE(I21,K21)</f>
        <v>5.25</v>
      </c>
      <c r="N21" s="268">
        <f>AVERAGE(J21,L21)</f>
        <v>3.25</v>
      </c>
    </row>
    <row r="22" spans="1:14" s="190" customFormat="1" ht="12">
      <c r="A22" s="325">
        <v>53</v>
      </c>
      <c r="B22" s="189" t="s">
        <v>72</v>
      </c>
      <c r="C22" s="209">
        <v>8</v>
      </c>
      <c r="D22" s="339" t="s">
        <v>92</v>
      </c>
      <c r="E22" s="208" t="s">
        <v>91</v>
      </c>
      <c r="F22" s="189" t="s">
        <v>82</v>
      </c>
      <c r="G22" s="209" t="s">
        <v>219</v>
      </c>
      <c r="H22" s="189" t="s">
        <v>215</v>
      </c>
      <c r="I22" s="192"/>
      <c r="J22" s="192">
        <v>3.5</v>
      </c>
      <c r="K22" s="192">
        <v>6</v>
      </c>
      <c r="L22" s="192">
        <v>2.5</v>
      </c>
      <c r="M22" s="193">
        <f>AVERAGE(I22,K22)</f>
        <v>6</v>
      </c>
      <c r="N22" s="194">
        <f>AVERAGE(J22,L22)</f>
        <v>3</v>
      </c>
    </row>
    <row r="23" spans="1:14" s="190" customFormat="1" ht="24">
      <c r="A23" s="325">
        <v>54</v>
      </c>
      <c r="B23" s="189" t="s">
        <v>72</v>
      </c>
      <c r="C23" s="209">
        <v>9</v>
      </c>
      <c r="D23" s="339" t="s">
        <v>105</v>
      </c>
      <c r="E23" s="277" t="s">
        <v>139</v>
      </c>
      <c r="F23" s="265" t="s">
        <v>82</v>
      </c>
      <c r="G23" s="278" t="s">
        <v>28</v>
      </c>
      <c r="H23" s="265" t="s">
        <v>204</v>
      </c>
      <c r="I23" s="266">
        <v>5</v>
      </c>
      <c r="J23" s="266">
        <v>2</v>
      </c>
      <c r="K23" s="266">
        <v>3</v>
      </c>
      <c r="L23" s="266">
        <v>2</v>
      </c>
      <c r="M23" s="267">
        <f>AVERAGE(I23,K23)</f>
        <v>4</v>
      </c>
      <c r="N23" s="268">
        <f>AVERAGE(J23,L23)</f>
        <v>2</v>
      </c>
    </row>
    <row r="24" spans="1:14" s="190" customFormat="1" ht="24">
      <c r="A24" s="325">
        <v>55</v>
      </c>
      <c r="B24" s="189" t="s">
        <v>72</v>
      </c>
      <c r="C24" s="209">
        <v>10</v>
      </c>
      <c r="D24" s="339" t="s">
        <v>274</v>
      </c>
      <c r="E24" s="277" t="s">
        <v>275</v>
      </c>
      <c r="F24" s="265" t="s">
        <v>82</v>
      </c>
      <c r="G24" s="278" t="s">
        <v>28</v>
      </c>
      <c r="H24" s="265" t="s">
        <v>204</v>
      </c>
      <c r="I24" s="266">
        <v>4</v>
      </c>
      <c r="J24" s="266">
        <v>5</v>
      </c>
      <c r="K24" s="266">
        <v>2</v>
      </c>
      <c r="L24" s="266">
        <v>3</v>
      </c>
      <c r="M24" s="267">
        <f>AVERAGE(I24,K24)</f>
        <v>3</v>
      </c>
      <c r="N24" s="268">
        <f>AVERAGE(J24,L24)</f>
        <v>4</v>
      </c>
    </row>
    <row r="25" spans="1:14" s="190" customFormat="1" ht="24">
      <c r="A25" s="325">
        <v>56</v>
      </c>
      <c r="B25" s="189" t="s">
        <v>72</v>
      </c>
      <c r="C25" s="209">
        <v>11</v>
      </c>
      <c r="D25" s="339" t="s">
        <v>276</v>
      </c>
      <c r="E25" s="277" t="s">
        <v>277</v>
      </c>
      <c r="F25" s="265" t="s">
        <v>82</v>
      </c>
      <c r="G25" s="278" t="s">
        <v>28</v>
      </c>
      <c r="H25" s="265" t="s">
        <v>204</v>
      </c>
      <c r="I25" s="266">
        <v>5</v>
      </c>
      <c r="J25" s="266">
        <v>2.5</v>
      </c>
      <c r="K25" s="266">
        <v>3.5</v>
      </c>
      <c r="L25" s="266">
        <v>3</v>
      </c>
      <c r="M25" s="267">
        <f>AVERAGE(I25,K25)</f>
        <v>4.25</v>
      </c>
      <c r="N25" s="268">
        <f>AVERAGE(J25,L25)</f>
        <v>2.75</v>
      </c>
    </row>
    <row r="26" spans="1:14" s="190" customFormat="1" ht="12">
      <c r="A26" s="325">
        <v>57</v>
      </c>
      <c r="B26" s="189" t="s">
        <v>72</v>
      </c>
      <c r="C26" s="209">
        <v>12</v>
      </c>
      <c r="D26" s="339" t="s">
        <v>278</v>
      </c>
      <c r="E26" s="277" t="s">
        <v>279</v>
      </c>
      <c r="F26" s="265" t="s">
        <v>82</v>
      </c>
      <c r="G26" s="278" t="s">
        <v>28</v>
      </c>
      <c r="H26" s="265" t="s">
        <v>204</v>
      </c>
      <c r="I26" s="266">
        <v>5</v>
      </c>
      <c r="J26" s="266">
        <v>4</v>
      </c>
      <c r="K26" s="266">
        <v>5.5</v>
      </c>
      <c r="L26" s="266">
        <v>3</v>
      </c>
      <c r="M26" s="267">
        <f>AVERAGE(I26,K26)</f>
        <v>5.25</v>
      </c>
      <c r="N26" s="268">
        <f>AVERAGE(J26,L26)</f>
        <v>3.5</v>
      </c>
    </row>
    <row r="27" spans="1:14" s="190" customFormat="1" ht="36">
      <c r="A27" s="325">
        <v>58</v>
      </c>
      <c r="B27" s="189" t="s">
        <v>72</v>
      </c>
      <c r="C27" s="209">
        <v>13</v>
      </c>
      <c r="D27" s="339" t="s">
        <v>167</v>
      </c>
      <c r="E27" s="208" t="s">
        <v>280</v>
      </c>
      <c r="F27" s="189" t="s">
        <v>82</v>
      </c>
      <c r="G27" s="209" t="s">
        <v>20</v>
      </c>
      <c r="H27" s="189" t="s">
        <v>213</v>
      </c>
      <c r="I27" s="192">
        <v>7</v>
      </c>
      <c r="J27" s="192">
        <v>5.5</v>
      </c>
      <c r="K27" s="192">
        <v>5</v>
      </c>
      <c r="L27" s="192">
        <v>2.5</v>
      </c>
      <c r="M27" s="193">
        <f>AVERAGE(I27,K27)</f>
        <v>6</v>
      </c>
      <c r="N27" s="194">
        <f>AVERAGE(J27,L27)</f>
        <v>4</v>
      </c>
    </row>
    <row r="28" spans="1:14" s="190" customFormat="1" ht="12">
      <c r="A28" s="325">
        <v>59</v>
      </c>
      <c r="B28" s="189" t="s">
        <v>72</v>
      </c>
      <c r="C28" s="209">
        <v>14</v>
      </c>
      <c r="D28" s="339" t="s">
        <v>170</v>
      </c>
      <c r="E28" s="208" t="s">
        <v>220</v>
      </c>
      <c r="F28" s="189" t="s">
        <v>82</v>
      </c>
      <c r="G28" s="209" t="s">
        <v>20</v>
      </c>
      <c r="H28" s="189" t="s">
        <v>213</v>
      </c>
      <c r="I28" s="192">
        <v>6</v>
      </c>
      <c r="J28" s="192">
        <v>3</v>
      </c>
      <c r="K28" s="192">
        <v>4.5</v>
      </c>
      <c r="L28" s="192">
        <v>2</v>
      </c>
      <c r="M28" s="193">
        <f>AVERAGE(I28,K28)</f>
        <v>5.25</v>
      </c>
      <c r="N28" s="194">
        <f>AVERAGE(J28,L28)</f>
        <v>2.5</v>
      </c>
    </row>
    <row r="29" spans="1:14" s="190" customFormat="1" ht="60">
      <c r="A29" s="325">
        <v>60</v>
      </c>
      <c r="B29" s="189" t="s">
        <v>72</v>
      </c>
      <c r="C29" s="209">
        <v>15</v>
      </c>
      <c r="D29" s="339" t="s">
        <v>171</v>
      </c>
      <c r="E29" s="208" t="s">
        <v>221</v>
      </c>
      <c r="F29" s="189" t="s">
        <v>82</v>
      </c>
      <c r="G29" s="209" t="s">
        <v>20</v>
      </c>
      <c r="H29" s="189" t="s">
        <v>213</v>
      </c>
      <c r="I29" s="192">
        <v>4.5</v>
      </c>
      <c r="J29" s="192">
        <v>3.5</v>
      </c>
      <c r="K29" s="192">
        <v>5</v>
      </c>
      <c r="L29" s="192">
        <v>4</v>
      </c>
      <c r="M29" s="193">
        <f>AVERAGE(I29,K29)</f>
        <v>4.75</v>
      </c>
      <c r="N29" s="194">
        <f>AVERAGE(J29,L29)</f>
        <v>3.75</v>
      </c>
    </row>
    <row r="30" spans="1:14" s="190" customFormat="1" ht="12">
      <c r="A30" s="325">
        <v>61</v>
      </c>
      <c r="B30" s="189" t="s">
        <v>72</v>
      </c>
      <c r="C30" s="209">
        <v>16</v>
      </c>
      <c r="D30" s="339" t="s">
        <v>169</v>
      </c>
      <c r="E30" s="208" t="s">
        <v>220</v>
      </c>
      <c r="F30" s="189" t="s">
        <v>82</v>
      </c>
      <c r="G30" s="209" t="s">
        <v>20</v>
      </c>
      <c r="H30" s="189" t="s">
        <v>213</v>
      </c>
      <c r="I30" s="192">
        <v>6.5</v>
      </c>
      <c r="J30" s="192">
        <v>5</v>
      </c>
      <c r="K30" s="192">
        <v>4</v>
      </c>
      <c r="L30" s="192">
        <v>3</v>
      </c>
      <c r="M30" s="193">
        <f>AVERAGE(I30,K30)</f>
        <v>5.25</v>
      </c>
      <c r="N30" s="194">
        <f>AVERAGE(J30,L30)</f>
        <v>4</v>
      </c>
    </row>
    <row r="31" spans="1:14" s="190" customFormat="1" ht="36">
      <c r="A31" s="325">
        <v>62</v>
      </c>
      <c r="B31" s="189" t="s">
        <v>72</v>
      </c>
      <c r="C31" s="209">
        <v>17</v>
      </c>
      <c r="D31" s="339" t="s">
        <v>281</v>
      </c>
      <c r="E31" s="277" t="s">
        <v>282</v>
      </c>
      <c r="F31" s="265" t="s">
        <v>82</v>
      </c>
      <c r="G31" s="278" t="s">
        <v>69</v>
      </c>
      <c r="H31" s="265" t="s">
        <v>208</v>
      </c>
      <c r="I31" s="266">
        <v>6.5</v>
      </c>
      <c r="J31" s="266">
        <v>4.5</v>
      </c>
      <c r="K31" s="266">
        <v>5</v>
      </c>
      <c r="L31" s="266">
        <v>3</v>
      </c>
      <c r="M31" s="267">
        <f>AVERAGE(I31,K31)</f>
        <v>5.75</v>
      </c>
      <c r="N31" s="268">
        <f>AVERAGE(J31,L31)</f>
        <v>3.75</v>
      </c>
    </row>
    <row r="32" spans="1:14" s="190" customFormat="1" ht="24">
      <c r="A32" s="325">
        <v>63</v>
      </c>
      <c r="B32" s="189" t="s">
        <v>72</v>
      </c>
      <c r="C32" s="209">
        <v>18</v>
      </c>
      <c r="D32" s="339" t="s">
        <v>283</v>
      </c>
      <c r="E32" s="208" t="s">
        <v>284</v>
      </c>
      <c r="F32" s="189" t="s">
        <v>82</v>
      </c>
      <c r="G32" s="209" t="s">
        <v>99</v>
      </c>
      <c r="H32" s="189" t="s">
        <v>155</v>
      </c>
      <c r="I32" s="192"/>
      <c r="J32" s="192">
        <v>6</v>
      </c>
      <c r="K32" s="192">
        <v>5</v>
      </c>
      <c r="L32" s="192">
        <v>6</v>
      </c>
      <c r="M32" s="193">
        <f>AVERAGE(I32,K32)</f>
        <v>5</v>
      </c>
      <c r="N32" s="194">
        <f>AVERAGE(J32,L32)</f>
        <v>6</v>
      </c>
    </row>
    <row r="33" spans="1:14" s="190" customFormat="1" ht="12">
      <c r="A33" s="325">
        <v>64</v>
      </c>
      <c r="B33" s="189" t="s">
        <v>72</v>
      </c>
      <c r="C33" s="209">
        <v>19</v>
      </c>
      <c r="D33" s="339" t="s">
        <v>285</v>
      </c>
      <c r="E33" s="208" t="s">
        <v>286</v>
      </c>
      <c r="F33" s="189" t="s">
        <v>82</v>
      </c>
      <c r="G33" s="209" t="s">
        <v>99</v>
      </c>
      <c r="H33" s="189" t="s">
        <v>155</v>
      </c>
      <c r="I33" s="192">
        <v>3</v>
      </c>
      <c r="J33" s="192">
        <v>3</v>
      </c>
      <c r="K33" s="192">
        <v>5</v>
      </c>
      <c r="L33" s="192">
        <v>3</v>
      </c>
      <c r="M33" s="193">
        <f>AVERAGE(I33,K33)</f>
        <v>4</v>
      </c>
      <c r="N33" s="194">
        <f>AVERAGE(J33,L33)</f>
        <v>3</v>
      </c>
    </row>
    <row r="34" spans="1:14" s="190" customFormat="1" ht="60">
      <c r="A34" s="325">
        <v>65</v>
      </c>
      <c r="B34" s="189" t="s">
        <v>72</v>
      </c>
      <c r="C34" s="209">
        <v>20</v>
      </c>
      <c r="D34" s="339" t="s">
        <v>246</v>
      </c>
      <c r="E34" s="277" t="s">
        <v>247</v>
      </c>
      <c r="F34" s="265" t="s">
        <v>82</v>
      </c>
      <c r="G34" s="278" t="s">
        <v>131</v>
      </c>
      <c r="H34" s="265" t="s">
        <v>214</v>
      </c>
      <c r="I34" s="266">
        <v>6.5</v>
      </c>
      <c r="J34" s="266">
        <v>6.5</v>
      </c>
      <c r="K34" s="266">
        <v>7.5</v>
      </c>
      <c r="L34" s="266">
        <v>6.5</v>
      </c>
      <c r="M34" s="267">
        <f>AVERAGE(I34,K34)</f>
        <v>7</v>
      </c>
      <c r="N34" s="268">
        <f>AVERAGE(J34,L34)</f>
        <v>6.5</v>
      </c>
    </row>
    <row r="35" spans="1:14" s="190" customFormat="1" ht="24">
      <c r="A35" s="325">
        <v>66</v>
      </c>
      <c r="B35" s="189" t="s">
        <v>72</v>
      </c>
      <c r="C35" s="209">
        <v>21</v>
      </c>
      <c r="D35" s="339" t="s">
        <v>287</v>
      </c>
      <c r="E35" s="277" t="s">
        <v>288</v>
      </c>
      <c r="F35" s="265" t="s">
        <v>82</v>
      </c>
      <c r="G35" s="278" t="s">
        <v>289</v>
      </c>
      <c r="H35" s="265" t="s">
        <v>209</v>
      </c>
      <c r="I35" s="266">
        <v>5</v>
      </c>
      <c r="J35" s="266">
        <v>2</v>
      </c>
      <c r="K35" s="266">
        <v>3.5</v>
      </c>
      <c r="L35" s="266">
        <v>3.5</v>
      </c>
      <c r="M35" s="267">
        <f>AVERAGE(I35,K35)</f>
        <v>4.25</v>
      </c>
      <c r="N35" s="268">
        <f>AVERAGE(J35,L35)</f>
        <v>2.75</v>
      </c>
    </row>
    <row r="36" spans="1:14" s="190" customFormat="1" ht="24">
      <c r="A36" s="325">
        <v>67</v>
      </c>
      <c r="B36" s="189" t="s">
        <v>72</v>
      </c>
      <c r="C36" s="209">
        <v>22</v>
      </c>
      <c r="D36" s="339" t="s">
        <v>175</v>
      </c>
      <c r="E36" s="208" t="s">
        <v>290</v>
      </c>
      <c r="F36" s="189" t="s">
        <v>82</v>
      </c>
      <c r="G36" s="209" t="s">
        <v>219</v>
      </c>
      <c r="H36" s="189" t="s">
        <v>215</v>
      </c>
      <c r="I36" s="192">
        <v>6</v>
      </c>
      <c r="J36" s="192">
        <v>6.5</v>
      </c>
      <c r="K36" s="192">
        <v>4.5</v>
      </c>
      <c r="L36" s="192">
        <v>2.5</v>
      </c>
      <c r="M36" s="193">
        <f>AVERAGE(I36,K36)</f>
        <v>5.25</v>
      </c>
      <c r="N36" s="194">
        <f>AVERAGE(J36,L36)</f>
        <v>4.5</v>
      </c>
    </row>
    <row r="37" spans="1:14" s="190" customFormat="1" ht="12">
      <c r="A37" s="325">
        <v>68</v>
      </c>
      <c r="B37" s="189" t="s">
        <v>72</v>
      </c>
      <c r="C37" s="209">
        <v>23</v>
      </c>
      <c r="D37" s="339" t="s">
        <v>177</v>
      </c>
      <c r="E37" s="208" t="s">
        <v>176</v>
      </c>
      <c r="F37" s="189" t="s">
        <v>82</v>
      </c>
      <c r="G37" s="209" t="s">
        <v>219</v>
      </c>
      <c r="H37" s="189" t="s">
        <v>215</v>
      </c>
      <c r="I37" s="192"/>
      <c r="J37" s="192">
        <v>4</v>
      </c>
      <c r="K37" s="192">
        <v>7</v>
      </c>
      <c r="L37" s="192">
        <v>4.5</v>
      </c>
      <c r="M37" s="193">
        <f>AVERAGE(I37,K37)</f>
        <v>7</v>
      </c>
      <c r="N37" s="194">
        <f>AVERAGE(J37,L37)</f>
        <v>4.25</v>
      </c>
    </row>
    <row r="38" spans="1:14" s="190" customFormat="1" ht="24">
      <c r="A38" s="325">
        <v>69</v>
      </c>
      <c r="B38" s="189" t="s">
        <v>72</v>
      </c>
      <c r="C38" s="209">
        <v>24</v>
      </c>
      <c r="D38" s="339" t="s">
        <v>291</v>
      </c>
      <c r="E38" s="277" t="s">
        <v>292</v>
      </c>
      <c r="F38" s="265" t="s">
        <v>82</v>
      </c>
      <c r="G38" s="278" t="s">
        <v>27</v>
      </c>
      <c r="H38" s="265" t="s">
        <v>211</v>
      </c>
      <c r="I38" s="266">
        <v>5</v>
      </c>
      <c r="J38" s="266">
        <v>3</v>
      </c>
      <c r="K38" s="266">
        <v>5</v>
      </c>
      <c r="L38" s="266">
        <v>2</v>
      </c>
      <c r="M38" s="267">
        <f>AVERAGE(I38,K38)</f>
        <v>5</v>
      </c>
      <c r="N38" s="268">
        <f>AVERAGE(J38,L38)</f>
        <v>2.5</v>
      </c>
    </row>
    <row r="39" spans="1:14" s="190" customFormat="1" ht="12">
      <c r="A39" s="325">
        <v>70</v>
      </c>
      <c r="B39" s="189" t="s">
        <v>72</v>
      </c>
      <c r="C39" s="209">
        <v>25</v>
      </c>
      <c r="D39" s="339" t="s">
        <v>293</v>
      </c>
      <c r="E39" s="277" t="s">
        <v>294</v>
      </c>
      <c r="F39" s="265" t="s">
        <v>82</v>
      </c>
      <c r="G39" s="278" t="s">
        <v>27</v>
      </c>
      <c r="H39" s="265" t="s">
        <v>211</v>
      </c>
      <c r="I39" s="266">
        <v>5.5</v>
      </c>
      <c r="J39" s="266">
        <v>1</v>
      </c>
      <c r="K39" s="266">
        <v>5.5</v>
      </c>
      <c r="L39" s="266">
        <v>0.5</v>
      </c>
      <c r="M39" s="267">
        <f>AVERAGE(I39,K39)</f>
        <v>5.5</v>
      </c>
      <c r="N39" s="268">
        <f>AVERAGE(J39,L39)</f>
        <v>0.75</v>
      </c>
    </row>
    <row r="40" spans="1:14" s="190" customFormat="1" ht="24">
      <c r="A40" s="325">
        <v>71</v>
      </c>
      <c r="B40" s="189" t="s">
        <v>72</v>
      </c>
      <c r="C40" s="209">
        <v>26</v>
      </c>
      <c r="D40" s="339" t="s">
        <v>295</v>
      </c>
      <c r="E40" s="277" t="s">
        <v>296</v>
      </c>
      <c r="F40" s="265" t="s">
        <v>82</v>
      </c>
      <c r="G40" s="278" t="s">
        <v>27</v>
      </c>
      <c r="H40" s="265" t="s">
        <v>211</v>
      </c>
      <c r="I40" s="266">
        <v>5.5</v>
      </c>
      <c r="J40" s="266">
        <v>4.5</v>
      </c>
      <c r="K40" s="266">
        <v>4</v>
      </c>
      <c r="L40" s="266">
        <v>2</v>
      </c>
      <c r="M40" s="267">
        <f>AVERAGE(I40,K40)</f>
        <v>4.75</v>
      </c>
      <c r="N40" s="268">
        <f>AVERAGE(J40,L40)</f>
        <v>3.25</v>
      </c>
    </row>
    <row r="41" spans="1:14" s="190" customFormat="1" ht="24">
      <c r="A41" s="325">
        <v>72</v>
      </c>
      <c r="B41" s="189" t="s">
        <v>72</v>
      </c>
      <c r="C41" s="209">
        <v>27</v>
      </c>
      <c r="D41" s="339" t="s">
        <v>297</v>
      </c>
      <c r="E41" s="277" t="s">
        <v>296</v>
      </c>
      <c r="F41" s="265" t="s">
        <v>82</v>
      </c>
      <c r="G41" s="278" t="s">
        <v>27</v>
      </c>
      <c r="H41" s="265" t="s">
        <v>211</v>
      </c>
      <c r="I41" s="266">
        <v>5.5</v>
      </c>
      <c r="J41" s="266">
        <v>3.5</v>
      </c>
      <c r="K41" s="266">
        <v>5.5</v>
      </c>
      <c r="L41" s="266">
        <v>2.5</v>
      </c>
      <c r="M41" s="267">
        <f>AVERAGE(I41,K41)</f>
        <v>5.5</v>
      </c>
      <c r="N41" s="268">
        <f>AVERAGE(J41,L41)</f>
        <v>3</v>
      </c>
    </row>
    <row r="42" spans="1:14" s="190" customFormat="1" ht="12">
      <c r="A42" s="325">
        <v>73</v>
      </c>
      <c r="B42" s="189" t="s">
        <v>72</v>
      </c>
      <c r="C42" s="209">
        <v>28</v>
      </c>
      <c r="D42" s="339" t="s">
        <v>187</v>
      </c>
      <c r="E42" s="277" t="s">
        <v>188</v>
      </c>
      <c r="F42" s="265" t="s">
        <v>82</v>
      </c>
      <c r="G42" s="278" t="s">
        <v>101</v>
      </c>
      <c r="H42" s="265" t="s">
        <v>202</v>
      </c>
      <c r="I42" s="266">
        <v>6.5</v>
      </c>
      <c r="J42" s="266">
        <v>4.5</v>
      </c>
      <c r="K42" s="266">
        <v>6</v>
      </c>
      <c r="L42" s="266">
        <v>4.5</v>
      </c>
      <c r="M42" s="267">
        <f>AVERAGE(I42,K42)</f>
        <v>6.25</v>
      </c>
      <c r="N42" s="268">
        <f>AVERAGE(J42,L42)</f>
        <v>4.5</v>
      </c>
    </row>
    <row r="43" spans="1:14" s="190" customFormat="1" ht="12">
      <c r="A43" s="325">
        <v>74</v>
      </c>
      <c r="B43" s="189" t="s">
        <v>72</v>
      </c>
      <c r="C43" s="209">
        <v>29</v>
      </c>
      <c r="D43" s="339" t="s">
        <v>189</v>
      </c>
      <c r="E43" s="277" t="s">
        <v>298</v>
      </c>
      <c r="F43" s="265" t="s">
        <v>82</v>
      </c>
      <c r="G43" s="278" t="s">
        <v>101</v>
      </c>
      <c r="H43" s="265" t="s">
        <v>202</v>
      </c>
      <c r="I43" s="266">
        <v>6</v>
      </c>
      <c r="J43" s="266">
        <v>4</v>
      </c>
      <c r="K43" s="266">
        <v>6</v>
      </c>
      <c r="L43" s="266">
        <v>3</v>
      </c>
      <c r="M43" s="267">
        <f>AVERAGE(I43,K43)</f>
        <v>6</v>
      </c>
      <c r="N43" s="268">
        <f>AVERAGE(J43,L43)</f>
        <v>3.5</v>
      </c>
    </row>
    <row r="44" spans="1:14" s="190" customFormat="1" ht="12">
      <c r="A44" s="325">
        <v>75</v>
      </c>
      <c r="B44" s="189" t="s">
        <v>72</v>
      </c>
      <c r="C44" s="209">
        <v>30</v>
      </c>
      <c r="D44" s="339" t="s">
        <v>299</v>
      </c>
      <c r="E44" s="277" t="s">
        <v>300</v>
      </c>
      <c r="F44" s="265" t="s">
        <v>82</v>
      </c>
      <c r="G44" s="278" t="s">
        <v>29</v>
      </c>
      <c r="H44" s="265" t="s">
        <v>212</v>
      </c>
      <c r="I44" s="266">
        <v>7</v>
      </c>
      <c r="J44" s="266">
        <v>4</v>
      </c>
      <c r="K44" s="266">
        <v>5</v>
      </c>
      <c r="L44" s="266">
        <v>2.5</v>
      </c>
      <c r="M44" s="267">
        <f>AVERAGE(I44,K44)</f>
        <v>6</v>
      </c>
      <c r="N44" s="268">
        <f>AVERAGE(J44,L44)</f>
        <v>3.25</v>
      </c>
    </row>
    <row r="45" spans="1:14" s="190" customFormat="1" ht="12">
      <c r="A45" s="325">
        <v>76</v>
      </c>
      <c r="B45" s="189" t="s">
        <v>72</v>
      </c>
      <c r="C45" s="209">
        <v>31</v>
      </c>
      <c r="D45" s="339" t="s">
        <v>301</v>
      </c>
      <c r="E45" s="277" t="s">
        <v>302</v>
      </c>
      <c r="F45" s="265" t="s">
        <v>82</v>
      </c>
      <c r="G45" s="278" t="s">
        <v>29</v>
      </c>
      <c r="H45" s="265" t="s">
        <v>212</v>
      </c>
      <c r="I45" s="266">
        <v>5</v>
      </c>
      <c r="J45" s="266">
        <v>6</v>
      </c>
      <c r="K45" s="266">
        <v>5</v>
      </c>
      <c r="L45" s="266">
        <v>5.5</v>
      </c>
      <c r="M45" s="267">
        <f>AVERAGE(I45,K45)</f>
        <v>5</v>
      </c>
      <c r="N45" s="268">
        <f>AVERAGE(J45,L45)</f>
        <v>5.75</v>
      </c>
    </row>
    <row r="46" spans="1:14" s="190" customFormat="1" ht="12">
      <c r="A46" s="325">
        <v>77</v>
      </c>
      <c r="B46" s="189" t="s">
        <v>72</v>
      </c>
      <c r="C46" s="209">
        <v>32</v>
      </c>
      <c r="D46" s="340" t="s">
        <v>303</v>
      </c>
      <c r="E46" s="277" t="s">
        <v>304</v>
      </c>
      <c r="F46" s="265" t="s">
        <v>82</v>
      </c>
      <c r="G46" s="278" t="s">
        <v>100</v>
      </c>
      <c r="H46" s="265" t="s">
        <v>157</v>
      </c>
      <c r="I46" s="266">
        <v>4</v>
      </c>
      <c r="J46" s="266">
        <v>4</v>
      </c>
      <c r="K46" s="266">
        <v>4</v>
      </c>
      <c r="L46" s="266">
        <v>5</v>
      </c>
      <c r="M46" s="267">
        <f>AVERAGE(I46,K46)</f>
        <v>4</v>
      </c>
      <c r="N46" s="268">
        <f>AVERAGE(J46,L46)</f>
        <v>4.5</v>
      </c>
    </row>
    <row r="47" spans="1:14" s="190" customFormat="1" ht="12">
      <c r="A47" s="325">
        <v>78</v>
      </c>
      <c r="B47" s="189" t="s">
        <v>72</v>
      </c>
      <c r="C47" s="209">
        <v>33</v>
      </c>
      <c r="D47" s="340" t="s">
        <v>305</v>
      </c>
      <c r="E47" s="208" t="s">
        <v>306</v>
      </c>
      <c r="F47" s="189" t="s">
        <v>82</v>
      </c>
      <c r="G47" s="209" t="s">
        <v>100</v>
      </c>
      <c r="H47" s="189" t="s">
        <v>157</v>
      </c>
      <c r="I47" s="192"/>
      <c r="J47" s="192">
        <v>6.5</v>
      </c>
      <c r="K47" s="192">
        <v>5.5</v>
      </c>
      <c r="L47" s="192">
        <v>5</v>
      </c>
      <c r="M47" s="193">
        <f>AVERAGE(I47,K47)</f>
        <v>5.5</v>
      </c>
      <c r="N47" s="194">
        <f>AVERAGE(J47,L47)</f>
        <v>5.75</v>
      </c>
    </row>
    <row r="48" s="341" customFormat="1" ht="12">
      <c r="E48" s="309"/>
    </row>
    <row r="49" s="341" customFormat="1" ht="12">
      <c r="E49" s="309"/>
    </row>
    <row r="50" s="341" customFormat="1" ht="12">
      <c r="E50" s="309"/>
    </row>
    <row r="51" s="341" customFormat="1" ht="12">
      <c r="E51" s="309"/>
    </row>
    <row r="52" s="341" customFormat="1" ht="12">
      <c r="E52" s="309"/>
    </row>
    <row r="53" s="341" customFormat="1" ht="12">
      <c r="E53" s="309"/>
    </row>
    <row r="54" s="341" customFormat="1" ht="12">
      <c r="E54" s="309"/>
    </row>
    <row r="55" s="341" customFormat="1" ht="12">
      <c r="E55" s="309"/>
    </row>
    <row r="56" s="341" customFormat="1" ht="12">
      <c r="E56" s="309"/>
    </row>
    <row r="57" s="341" customFormat="1" ht="12">
      <c r="E57" s="309"/>
    </row>
    <row r="58" s="341" customFormat="1" ht="12">
      <c r="E58" s="309"/>
    </row>
    <row r="59" s="341" customFormat="1" ht="12">
      <c r="E59" s="309"/>
    </row>
    <row r="60" s="341" customFormat="1" ht="12">
      <c r="E60" s="309"/>
    </row>
    <row r="61" s="341" customFormat="1" ht="12">
      <c r="E61" s="309"/>
    </row>
    <row r="62" s="341" customFormat="1" ht="12">
      <c r="E62" s="309"/>
    </row>
    <row r="63" s="341" customFormat="1" ht="12">
      <c r="E63" s="309"/>
    </row>
  </sheetData>
  <sheetProtection/>
  <mergeCells count="4">
    <mergeCell ref="I4:L4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N1" sqref="N1"/>
    </sheetView>
  </sheetViews>
  <sheetFormatPr defaultColWidth="9.140625" defaultRowHeight="12.75"/>
  <cols>
    <col min="2" max="2" width="11.57421875" style="0" customWidth="1"/>
    <col min="4" max="4" width="14.57421875" style="0" customWidth="1"/>
    <col min="5" max="5" width="20.421875" style="310" customWidth="1"/>
    <col min="7" max="7" width="10.421875" style="0" customWidth="1"/>
    <col min="13" max="13" width="10.140625" style="0" customWidth="1"/>
    <col min="14" max="14" width="10.421875" style="0" customWidth="1"/>
  </cols>
  <sheetData>
    <row r="1" spans="1:14" s="120" customFormat="1" ht="18">
      <c r="A1" s="6" t="s">
        <v>218</v>
      </c>
      <c r="B1" s="115"/>
      <c r="C1" s="115"/>
      <c r="D1" s="116"/>
      <c r="E1" s="117"/>
      <c r="F1" s="118"/>
      <c r="G1" s="118"/>
      <c r="H1" s="118"/>
      <c r="I1" s="119"/>
      <c r="J1" s="119"/>
      <c r="K1" s="119"/>
      <c r="L1" s="119"/>
      <c r="M1" s="139"/>
      <c r="N1" s="142"/>
    </row>
    <row r="2" spans="1:14" s="261" customFormat="1" ht="12">
      <c r="A2" s="167" t="s">
        <v>712</v>
      </c>
      <c r="B2" s="168"/>
      <c r="C2" s="169"/>
      <c r="D2" s="170"/>
      <c r="E2" s="256"/>
      <c r="F2" s="257"/>
      <c r="G2" s="257"/>
      <c r="H2" s="257"/>
      <c r="I2" s="258"/>
      <c r="J2" s="258"/>
      <c r="K2" s="258"/>
      <c r="L2" s="258"/>
      <c r="M2" s="259"/>
      <c r="N2" s="260"/>
    </row>
    <row r="3" spans="1:14" s="261" customFormat="1" ht="12">
      <c r="A3" s="175"/>
      <c r="B3" s="169"/>
      <c r="C3" s="169"/>
      <c r="D3" s="170"/>
      <c r="E3" s="256"/>
      <c r="F3" s="257"/>
      <c r="G3" s="257"/>
      <c r="H3" s="257"/>
      <c r="I3" s="258"/>
      <c r="J3" s="258"/>
      <c r="K3" s="258"/>
      <c r="L3" s="258"/>
      <c r="M3" s="259"/>
      <c r="N3" s="260"/>
    </row>
    <row r="4" spans="1:14" s="261" customFormat="1" ht="12">
      <c r="A4" s="176" t="s">
        <v>644</v>
      </c>
      <c r="B4" s="176"/>
      <c r="C4" s="176" t="s">
        <v>644</v>
      </c>
      <c r="D4" s="177"/>
      <c r="E4" s="178"/>
      <c r="F4" s="176"/>
      <c r="G4" s="176"/>
      <c r="H4" s="176"/>
      <c r="I4" s="179" t="s">
        <v>704</v>
      </c>
      <c r="J4" s="179"/>
      <c r="K4" s="179"/>
      <c r="L4" s="184"/>
      <c r="M4" s="180"/>
      <c r="N4" s="181"/>
    </row>
    <row r="5" spans="1:14" s="261" customFormat="1" ht="12">
      <c r="A5" s="176" t="s">
        <v>706</v>
      </c>
      <c r="B5" s="176" t="s">
        <v>75</v>
      </c>
      <c r="C5" s="176" t="s">
        <v>646</v>
      </c>
      <c r="D5" s="177"/>
      <c r="E5" s="178"/>
      <c r="F5" s="176" t="s">
        <v>643</v>
      </c>
      <c r="G5" s="176"/>
      <c r="H5" s="176"/>
      <c r="I5" s="182" t="s">
        <v>87</v>
      </c>
      <c r="J5" s="182"/>
      <c r="K5" s="182" t="s">
        <v>135</v>
      </c>
      <c r="L5" s="182"/>
      <c r="M5" s="183" t="s">
        <v>705</v>
      </c>
      <c r="N5" s="184"/>
    </row>
    <row r="6" spans="1:14" s="261" customFormat="1" ht="12">
      <c r="A6" s="176" t="s">
        <v>707</v>
      </c>
      <c r="B6" s="176" t="s">
        <v>633</v>
      </c>
      <c r="C6" s="176" t="s">
        <v>645</v>
      </c>
      <c r="D6" s="177" t="s">
        <v>0</v>
      </c>
      <c r="E6" s="178" t="s">
        <v>1</v>
      </c>
      <c r="F6" s="176" t="s">
        <v>26</v>
      </c>
      <c r="G6" s="176" t="s">
        <v>2</v>
      </c>
      <c r="H6" s="176" t="s">
        <v>17</v>
      </c>
      <c r="I6" s="185" t="s">
        <v>216</v>
      </c>
      <c r="J6" s="185" t="s">
        <v>647</v>
      </c>
      <c r="K6" s="185" t="s">
        <v>216</v>
      </c>
      <c r="L6" s="185" t="s">
        <v>647</v>
      </c>
      <c r="M6" s="186" t="s">
        <v>216</v>
      </c>
      <c r="N6" s="187" t="s">
        <v>647</v>
      </c>
    </row>
    <row r="7" spans="1:14" s="262" customFormat="1" ht="36">
      <c r="A7" s="246">
        <v>1</v>
      </c>
      <c r="B7" s="247" t="s">
        <v>714</v>
      </c>
      <c r="C7" s="247" t="s">
        <v>307</v>
      </c>
      <c r="D7" s="248" t="s">
        <v>44</v>
      </c>
      <c r="E7" s="255" t="s">
        <v>145</v>
      </c>
      <c r="F7" s="247" t="s">
        <v>82</v>
      </c>
      <c r="G7" s="247"/>
      <c r="H7" s="247"/>
      <c r="I7" s="250">
        <v>7</v>
      </c>
      <c r="J7" s="250">
        <v>1</v>
      </c>
      <c r="K7" s="250">
        <v>7</v>
      </c>
      <c r="L7" s="250">
        <v>1</v>
      </c>
      <c r="M7" s="251">
        <f>AVERAGE(I7,K7)</f>
        <v>7</v>
      </c>
      <c r="N7" s="252">
        <f>AVERAGE(J7,L7)</f>
        <v>1</v>
      </c>
    </row>
    <row r="8" spans="1:14" s="262" customFormat="1" ht="12">
      <c r="A8" s="246">
        <v>2</v>
      </c>
      <c r="B8" s="247" t="s">
        <v>715</v>
      </c>
      <c r="C8" s="247"/>
      <c r="D8" s="248" t="s">
        <v>41</v>
      </c>
      <c r="E8" s="249"/>
      <c r="F8" s="247" t="s">
        <v>82</v>
      </c>
      <c r="G8" s="247"/>
      <c r="H8" s="247"/>
      <c r="I8" s="250">
        <v>3</v>
      </c>
      <c r="J8" s="250">
        <v>1.5</v>
      </c>
      <c r="K8" s="250">
        <v>3</v>
      </c>
      <c r="L8" s="250">
        <v>2.5</v>
      </c>
      <c r="M8" s="251">
        <f>AVERAGE(I8,K8)</f>
        <v>3</v>
      </c>
      <c r="N8" s="252">
        <f>AVERAGE(J8,L8)</f>
        <v>2</v>
      </c>
    </row>
    <row r="9" spans="1:14" s="262" customFormat="1" ht="60">
      <c r="A9" s="246">
        <v>3</v>
      </c>
      <c r="B9" s="247" t="s">
        <v>715</v>
      </c>
      <c r="C9" s="247"/>
      <c r="D9" s="248" t="s">
        <v>45</v>
      </c>
      <c r="E9" s="263" t="s">
        <v>110</v>
      </c>
      <c r="F9" s="247" t="s">
        <v>82</v>
      </c>
      <c r="G9" s="247"/>
      <c r="H9" s="247"/>
      <c r="I9" s="250">
        <v>4.5</v>
      </c>
      <c r="J9" s="250">
        <v>2.5</v>
      </c>
      <c r="K9" s="250">
        <v>3.5</v>
      </c>
      <c r="L9" s="250">
        <v>2</v>
      </c>
      <c r="M9" s="251">
        <f>AVERAGE(I9,K9)</f>
        <v>4</v>
      </c>
      <c r="N9" s="252">
        <f>AVERAGE(J9,L9)</f>
        <v>2.25</v>
      </c>
    </row>
    <row r="10" spans="1:14" s="262" customFormat="1" ht="12">
      <c r="A10" s="246">
        <v>4</v>
      </c>
      <c r="B10" s="247" t="s">
        <v>713</v>
      </c>
      <c r="C10" s="247"/>
      <c r="D10" s="248" t="s">
        <v>85</v>
      </c>
      <c r="E10" s="249"/>
      <c r="F10" s="247" t="s">
        <v>82</v>
      </c>
      <c r="G10" s="247"/>
      <c r="H10" s="247"/>
      <c r="I10" s="250">
        <v>5</v>
      </c>
      <c r="J10" s="250">
        <v>4</v>
      </c>
      <c r="K10" s="250"/>
      <c r="L10" s="250"/>
      <c r="M10" s="251">
        <f>AVERAGE(I10,K10)</f>
        <v>5</v>
      </c>
      <c r="N10" s="252">
        <f>AVERAGE(J10,L10)</f>
        <v>4</v>
      </c>
    </row>
    <row r="11" spans="1:14" s="262" customFormat="1" ht="36">
      <c r="A11" s="246">
        <v>5</v>
      </c>
      <c r="B11" s="247" t="s">
        <v>714</v>
      </c>
      <c r="C11" s="253" t="s">
        <v>308</v>
      </c>
      <c r="D11" s="254" t="s">
        <v>59</v>
      </c>
      <c r="E11" s="255" t="s">
        <v>60</v>
      </c>
      <c r="F11" s="247" t="s">
        <v>82</v>
      </c>
      <c r="G11" s="253" t="s">
        <v>136</v>
      </c>
      <c r="H11" s="247"/>
      <c r="I11" s="250">
        <v>6</v>
      </c>
      <c r="J11" s="250">
        <v>5.5</v>
      </c>
      <c r="K11" s="250">
        <v>5.5</v>
      </c>
      <c r="L11" s="250">
        <v>4.5</v>
      </c>
      <c r="M11" s="251">
        <f>AVERAGE(I11,K11)</f>
        <v>5.75</v>
      </c>
      <c r="N11" s="252">
        <f>AVERAGE(J11,L11)</f>
        <v>5</v>
      </c>
    </row>
    <row r="12" spans="1:14" s="262" customFormat="1" ht="36">
      <c r="A12" s="246">
        <v>6</v>
      </c>
      <c r="B12" s="247" t="s">
        <v>715</v>
      </c>
      <c r="C12" s="253" t="s">
        <v>309</v>
      </c>
      <c r="D12" s="254" t="s">
        <v>62</v>
      </c>
      <c r="E12" s="255" t="s">
        <v>63</v>
      </c>
      <c r="F12" s="247" t="s">
        <v>82</v>
      </c>
      <c r="G12" s="253" t="s">
        <v>136</v>
      </c>
      <c r="H12" s="247"/>
      <c r="I12" s="250">
        <v>4</v>
      </c>
      <c r="J12" s="250">
        <v>6</v>
      </c>
      <c r="K12" s="250">
        <v>3</v>
      </c>
      <c r="L12" s="250">
        <v>3.5</v>
      </c>
      <c r="M12" s="251">
        <f>AVERAGE(I12,K12)</f>
        <v>3.5</v>
      </c>
      <c r="N12" s="252">
        <f>AVERAGE(J12,L12)</f>
        <v>4.75</v>
      </c>
    </row>
    <row r="13" spans="1:14" s="262" customFormat="1" ht="12">
      <c r="A13" s="246">
        <v>7</v>
      </c>
      <c r="B13" s="247" t="s">
        <v>715</v>
      </c>
      <c r="C13" s="247"/>
      <c r="D13" s="248" t="s">
        <v>47</v>
      </c>
      <c r="E13" s="249"/>
      <c r="F13" s="247" t="s">
        <v>82</v>
      </c>
      <c r="G13" s="247"/>
      <c r="H13" s="247"/>
      <c r="I13" s="250">
        <v>2</v>
      </c>
      <c r="J13" s="250"/>
      <c r="K13" s="250">
        <v>4.5</v>
      </c>
      <c r="L13" s="250">
        <v>2.5</v>
      </c>
      <c r="M13" s="251">
        <f>AVERAGE(I13,K13)</f>
        <v>3.25</v>
      </c>
      <c r="N13" s="252">
        <f>AVERAGE(J13,L13)</f>
        <v>2.5</v>
      </c>
    </row>
    <row r="14" spans="1:14" s="262" customFormat="1" ht="12">
      <c r="A14" s="246">
        <v>8</v>
      </c>
      <c r="B14" s="247" t="s">
        <v>714</v>
      </c>
      <c r="C14" s="247"/>
      <c r="D14" s="248" t="s">
        <v>48</v>
      </c>
      <c r="E14" s="249"/>
      <c r="F14" s="247" t="s">
        <v>82</v>
      </c>
      <c r="G14" s="247"/>
      <c r="H14" s="247"/>
      <c r="I14" s="250">
        <v>6</v>
      </c>
      <c r="J14" s="250">
        <v>3.5</v>
      </c>
      <c r="K14" s="250">
        <v>6.5</v>
      </c>
      <c r="L14" s="250">
        <v>5</v>
      </c>
      <c r="M14" s="251">
        <f>AVERAGE(I14,K14)</f>
        <v>6.25</v>
      </c>
      <c r="N14" s="252">
        <f>AVERAGE(J14,L14)</f>
        <v>4.25</v>
      </c>
    </row>
    <row r="15" spans="1:14" s="262" customFormat="1" ht="12">
      <c r="A15" s="246">
        <v>9</v>
      </c>
      <c r="B15" s="247" t="s">
        <v>715</v>
      </c>
      <c r="C15" s="247"/>
      <c r="D15" s="248" t="s">
        <v>98</v>
      </c>
      <c r="E15" s="249"/>
      <c r="F15" s="247" t="s">
        <v>82</v>
      </c>
      <c r="G15" s="247"/>
      <c r="H15" s="247"/>
      <c r="I15" s="250">
        <v>3</v>
      </c>
      <c r="J15" s="250">
        <v>6</v>
      </c>
      <c r="K15" s="250">
        <v>3.5</v>
      </c>
      <c r="L15" s="250">
        <v>2.5</v>
      </c>
      <c r="M15" s="251">
        <f>AVERAGE(I15,K15)</f>
        <v>3.25</v>
      </c>
      <c r="N15" s="252">
        <f>AVERAGE(J15,L15)</f>
        <v>4.25</v>
      </c>
    </row>
    <row r="16" spans="1:14" s="239" customFormat="1" ht="24">
      <c r="A16" s="188">
        <v>10</v>
      </c>
      <c r="B16" s="195" t="s">
        <v>70</v>
      </c>
      <c r="C16" s="195">
        <v>2</v>
      </c>
      <c r="D16" s="196" t="s">
        <v>49</v>
      </c>
      <c r="E16" s="158" t="s">
        <v>61</v>
      </c>
      <c r="F16" s="189" t="s">
        <v>82</v>
      </c>
      <c r="G16" s="195" t="s">
        <v>271</v>
      </c>
      <c r="H16" s="189"/>
      <c r="I16" s="192"/>
      <c r="J16" s="192">
        <v>5.5</v>
      </c>
      <c r="K16" s="192">
        <v>7</v>
      </c>
      <c r="L16" s="192">
        <v>6</v>
      </c>
      <c r="M16" s="193">
        <f>AVERAGE(I16,K16)</f>
        <v>7</v>
      </c>
      <c r="N16" s="194">
        <f>AVERAGE(J16,L16)</f>
        <v>5.75</v>
      </c>
    </row>
    <row r="17" spans="1:14" s="239" customFormat="1" ht="12">
      <c r="A17" s="188">
        <v>11</v>
      </c>
      <c r="B17" s="195" t="s">
        <v>70</v>
      </c>
      <c r="C17" s="195">
        <v>4</v>
      </c>
      <c r="D17" s="196" t="s">
        <v>81</v>
      </c>
      <c r="E17" s="158" t="s">
        <v>66</v>
      </c>
      <c r="F17" s="189" t="s">
        <v>82</v>
      </c>
      <c r="G17" s="195" t="s">
        <v>271</v>
      </c>
      <c r="H17" s="189"/>
      <c r="I17" s="192">
        <v>4</v>
      </c>
      <c r="J17" s="192">
        <v>7</v>
      </c>
      <c r="K17" s="192">
        <v>5</v>
      </c>
      <c r="L17" s="192">
        <v>4.5</v>
      </c>
      <c r="M17" s="193">
        <f>AVERAGE(I17,K17)</f>
        <v>4.5</v>
      </c>
      <c r="N17" s="194">
        <f>AVERAGE(J17,L17)</f>
        <v>5.75</v>
      </c>
    </row>
    <row r="18" spans="1:14" s="239" customFormat="1" ht="24">
      <c r="A18" s="188">
        <v>12</v>
      </c>
      <c r="B18" s="195" t="s">
        <v>70</v>
      </c>
      <c r="C18" s="195">
        <v>5</v>
      </c>
      <c r="D18" s="196" t="s">
        <v>137</v>
      </c>
      <c r="E18" s="284" t="s">
        <v>138</v>
      </c>
      <c r="F18" s="265" t="s">
        <v>82</v>
      </c>
      <c r="G18" s="285" t="s">
        <v>28</v>
      </c>
      <c r="H18" s="265" t="s">
        <v>204</v>
      </c>
      <c r="I18" s="266">
        <v>6.5</v>
      </c>
      <c r="J18" s="266">
        <v>4.5</v>
      </c>
      <c r="K18" s="266">
        <v>5.5</v>
      </c>
      <c r="L18" s="266">
        <v>3.5</v>
      </c>
      <c r="M18" s="267">
        <f>AVERAGE(I18,K18)</f>
        <v>6</v>
      </c>
      <c r="N18" s="268">
        <f>AVERAGE(J18,L18)</f>
        <v>4</v>
      </c>
    </row>
    <row r="19" spans="1:14" s="239" customFormat="1" ht="36">
      <c r="A19" s="188">
        <v>13</v>
      </c>
      <c r="B19" s="195" t="s">
        <v>70</v>
      </c>
      <c r="C19" s="195">
        <v>6</v>
      </c>
      <c r="D19" s="196" t="s">
        <v>105</v>
      </c>
      <c r="E19" s="284" t="s">
        <v>139</v>
      </c>
      <c r="F19" s="265" t="s">
        <v>82</v>
      </c>
      <c r="G19" s="285" t="s">
        <v>28</v>
      </c>
      <c r="H19" s="265" t="s">
        <v>204</v>
      </c>
      <c r="I19" s="266">
        <v>3.5</v>
      </c>
      <c r="J19" s="266">
        <v>1.5</v>
      </c>
      <c r="K19" s="266">
        <v>4</v>
      </c>
      <c r="L19" s="266">
        <v>1.5</v>
      </c>
      <c r="M19" s="267">
        <f>AVERAGE(I19,K19)</f>
        <v>3.75</v>
      </c>
      <c r="N19" s="268">
        <f>AVERAGE(J19,L19)</f>
        <v>1.5</v>
      </c>
    </row>
    <row r="20" spans="1:14" s="239" customFormat="1" ht="24">
      <c r="A20" s="188">
        <v>14</v>
      </c>
      <c r="B20" s="195" t="s">
        <v>70</v>
      </c>
      <c r="C20" s="195">
        <v>7</v>
      </c>
      <c r="D20" s="196" t="s">
        <v>140</v>
      </c>
      <c r="E20" s="158" t="s">
        <v>141</v>
      </c>
      <c r="F20" s="189" t="s">
        <v>82</v>
      </c>
      <c r="G20" s="195" t="s">
        <v>67</v>
      </c>
      <c r="H20" s="209" t="s">
        <v>206</v>
      </c>
      <c r="I20" s="192">
        <v>5.5</v>
      </c>
      <c r="J20" s="192">
        <v>6</v>
      </c>
      <c r="K20" s="192">
        <v>3</v>
      </c>
      <c r="L20" s="192">
        <v>4</v>
      </c>
      <c r="M20" s="193">
        <f>AVERAGE(I20,K20)</f>
        <v>4.25</v>
      </c>
      <c r="N20" s="194">
        <f>AVERAGE(J20,L20)</f>
        <v>5</v>
      </c>
    </row>
    <row r="21" spans="1:14" s="239" customFormat="1" ht="36">
      <c r="A21" s="188">
        <v>15</v>
      </c>
      <c r="B21" s="195" t="s">
        <v>70</v>
      </c>
      <c r="C21" s="195">
        <v>8</v>
      </c>
      <c r="D21" s="196" t="s">
        <v>134</v>
      </c>
      <c r="E21" s="158" t="s">
        <v>142</v>
      </c>
      <c r="F21" s="189" t="s">
        <v>82</v>
      </c>
      <c r="G21" s="195" t="s">
        <v>64</v>
      </c>
      <c r="H21" s="189" t="s">
        <v>210</v>
      </c>
      <c r="I21" s="192"/>
      <c r="J21" s="192">
        <v>4</v>
      </c>
      <c r="K21" s="192">
        <v>4.5</v>
      </c>
      <c r="L21" s="192">
        <v>3</v>
      </c>
      <c r="M21" s="193">
        <f>AVERAGE(I21,K21)</f>
        <v>4.5</v>
      </c>
      <c r="N21" s="194">
        <f>AVERAGE(J21,L21)</f>
        <v>3.5</v>
      </c>
    </row>
    <row r="22" spans="1:14" s="239" customFormat="1" ht="12">
      <c r="A22" s="188">
        <v>16</v>
      </c>
      <c r="B22" s="195" t="s">
        <v>70</v>
      </c>
      <c r="C22" s="195">
        <v>9</v>
      </c>
      <c r="D22" s="196" t="s">
        <v>143</v>
      </c>
      <c r="E22" s="284" t="s">
        <v>144</v>
      </c>
      <c r="F22" s="265" t="s">
        <v>82</v>
      </c>
      <c r="G22" s="285" t="s">
        <v>27</v>
      </c>
      <c r="H22" s="265" t="s">
        <v>211</v>
      </c>
      <c r="I22" s="266">
        <v>5.5</v>
      </c>
      <c r="J22" s="266">
        <v>2.5</v>
      </c>
      <c r="K22" s="266">
        <v>5.5</v>
      </c>
      <c r="L22" s="266">
        <v>2.5</v>
      </c>
      <c r="M22" s="267">
        <f>AVERAGE(I22,K22)</f>
        <v>5.5</v>
      </c>
      <c r="N22" s="268">
        <f>AVERAGE(J22,L22)</f>
        <v>2.5</v>
      </c>
    </row>
    <row r="23" spans="1:14" s="239" customFormat="1" ht="12">
      <c r="A23" s="188">
        <v>17</v>
      </c>
      <c r="B23" s="195" t="s">
        <v>70</v>
      </c>
      <c r="C23" s="195">
        <v>10</v>
      </c>
      <c r="D23" s="196" t="s">
        <v>92</v>
      </c>
      <c r="E23" s="158" t="s">
        <v>91</v>
      </c>
      <c r="F23" s="189" t="s">
        <v>82</v>
      </c>
      <c r="G23" s="195" t="s">
        <v>219</v>
      </c>
      <c r="H23" s="189" t="s">
        <v>215</v>
      </c>
      <c r="I23" s="192"/>
      <c r="J23" s="192">
        <v>2</v>
      </c>
      <c r="K23" s="192">
        <v>6</v>
      </c>
      <c r="L23" s="192">
        <v>3.5</v>
      </c>
      <c r="M23" s="193">
        <f>AVERAGE(I23,K23)</f>
        <v>6</v>
      </c>
      <c r="N23" s="194">
        <f>AVERAGE(J23,L23)</f>
        <v>2.75</v>
      </c>
    </row>
    <row r="24" spans="1:14" s="239" customFormat="1" ht="12">
      <c r="A24" s="188">
        <v>18</v>
      </c>
      <c r="B24" s="195" t="s">
        <v>70</v>
      </c>
      <c r="C24" s="195">
        <v>11</v>
      </c>
      <c r="D24" s="196" t="s">
        <v>170</v>
      </c>
      <c r="E24" s="208" t="s">
        <v>220</v>
      </c>
      <c r="F24" s="189" t="s">
        <v>82</v>
      </c>
      <c r="G24" s="209" t="s">
        <v>20</v>
      </c>
      <c r="H24" s="189" t="s">
        <v>213</v>
      </c>
      <c r="I24" s="192"/>
      <c r="J24" s="192">
        <v>4</v>
      </c>
      <c r="K24" s="192">
        <v>4</v>
      </c>
      <c r="L24" s="192">
        <v>1.5</v>
      </c>
      <c r="M24" s="193">
        <f>AVERAGE(I24,K24)</f>
        <v>4</v>
      </c>
      <c r="N24" s="194">
        <f>AVERAGE(J24,L24)</f>
        <v>2.75</v>
      </c>
    </row>
    <row r="25" spans="1:14" s="239" customFormat="1" ht="72">
      <c r="A25" s="188">
        <v>19</v>
      </c>
      <c r="B25" s="195" t="s">
        <v>70</v>
      </c>
      <c r="C25" s="195">
        <v>12</v>
      </c>
      <c r="D25" s="196" t="s">
        <v>171</v>
      </c>
      <c r="E25" s="158" t="s">
        <v>221</v>
      </c>
      <c r="F25" s="189" t="s">
        <v>82</v>
      </c>
      <c r="G25" s="195" t="s">
        <v>20</v>
      </c>
      <c r="H25" s="189" t="s">
        <v>213</v>
      </c>
      <c r="I25" s="192">
        <v>5</v>
      </c>
      <c r="J25" s="192">
        <v>3.5</v>
      </c>
      <c r="K25" s="192">
        <v>5</v>
      </c>
      <c r="L25" s="192">
        <v>4</v>
      </c>
      <c r="M25" s="193">
        <f>AVERAGE(I25,K25)</f>
        <v>5</v>
      </c>
      <c r="N25" s="194">
        <f>AVERAGE(J25,L25)</f>
        <v>3.75</v>
      </c>
    </row>
    <row r="26" spans="1:14" s="239" customFormat="1" ht="48">
      <c r="A26" s="188">
        <v>20</v>
      </c>
      <c r="B26" s="195" t="s">
        <v>70</v>
      </c>
      <c r="C26" s="195">
        <v>13</v>
      </c>
      <c r="D26" s="196" t="s">
        <v>173</v>
      </c>
      <c r="E26" s="158" t="s">
        <v>222</v>
      </c>
      <c r="F26" s="189" t="s">
        <v>82</v>
      </c>
      <c r="G26" s="195" t="s">
        <v>20</v>
      </c>
      <c r="H26" s="189" t="s">
        <v>213</v>
      </c>
      <c r="I26" s="192">
        <v>5</v>
      </c>
      <c r="J26" s="192">
        <v>5.5</v>
      </c>
      <c r="K26" s="192">
        <v>3.5</v>
      </c>
      <c r="L26" s="192">
        <v>4</v>
      </c>
      <c r="M26" s="193">
        <f>AVERAGE(I26,K26)</f>
        <v>4.25</v>
      </c>
      <c r="N26" s="194">
        <f>AVERAGE(J26,L26)</f>
        <v>4.75</v>
      </c>
    </row>
    <row r="27" spans="1:14" s="239" customFormat="1" ht="48">
      <c r="A27" s="188">
        <v>21</v>
      </c>
      <c r="B27" s="195" t="s">
        <v>70</v>
      </c>
      <c r="C27" s="195">
        <v>14</v>
      </c>
      <c r="D27" s="196" t="s">
        <v>223</v>
      </c>
      <c r="E27" s="158" t="s">
        <v>224</v>
      </c>
      <c r="F27" s="189" t="s">
        <v>82</v>
      </c>
      <c r="G27" s="195" t="s">
        <v>68</v>
      </c>
      <c r="H27" s="189" t="s">
        <v>205</v>
      </c>
      <c r="I27" s="192">
        <v>7</v>
      </c>
      <c r="J27" s="192">
        <v>8</v>
      </c>
      <c r="K27" s="192">
        <v>5</v>
      </c>
      <c r="L27" s="192">
        <v>6.5</v>
      </c>
      <c r="M27" s="193">
        <f>AVERAGE(I27,K27)</f>
        <v>6</v>
      </c>
      <c r="N27" s="194">
        <f>AVERAGE(J27,L27)</f>
        <v>7.25</v>
      </c>
    </row>
    <row r="28" spans="1:14" s="239" customFormat="1" ht="72">
      <c r="A28" s="188">
        <v>22</v>
      </c>
      <c r="B28" s="195" t="s">
        <v>70</v>
      </c>
      <c r="C28" s="195">
        <v>15</v>
      </c>
      <c r="D28" s="196" t="s">
        <v>225</v>
      </c>
      <c r="E28" s="158" t="s">
        <v>201</v>
      </c>
      <c r="F28" s="189" t="s">
        <v>82</v>
      </c>
      <c r="G28" s="195" t="s">
        <v>68</v>
      </c>
      <c r="H28" s="189" t="s">
        <v>205</v>
      </c>
      <c r="I28" s="204">
        <v>6.5</v>
      </c>
      <c r="J28" s="204">
        <v>7.5</v>
      </c>
      <c r="K28" s="204">
        <v>5</v>
      </c>
      <c r="L28" s="204">
        <v>6.5</v>
      </c>
      <c r="M28" s="193">
        <f>AVERAGE(I28,K28)</f>
        <v>5.75</v>
      </c>
      <c r="N28" s="194">
        <f>AVERAGE(J28,L28)</f>
        <v>7</v>
      </c>
    </row>
    <row r="29" spans="1:14" s="239" customFormat="1" ht="48">
      <c r="A29" s="188">
        <v>23</v>
      </c>
      <c r="B29" s="195" t="s">
        <v>70</v>
      </c>
      <c r="C29" s="195">
        <v>16</v>
      </c>
      <c r="D29" s="196" t="s">
        <v>226</v>
      </c>
      <c r="E29" s="158" t="s">
        <v>227</v>
      </c>
      <c r="F29" s="189" t="s">
        <v>82</v>
      </c>
      <c r="G29" s="195" t="s">
        <v>68</v>
      </c>
      <c r="H29" s="189" t="s">
        <v>205</v>
      </c>
      <c r="I29" s="204"/>
      <c r="J29" s="204">
        <v>6.5</v>
      </c>
      <c r="K29" s="204">
        <v>3.5</v>
      </c>
      <c r="L29" s="204">
        <v>4.5</v>
      </c>
      <c r="M29" s="193">
        <f>AVERAGE(I29,K29)</f>
        <v>3.5</v>
      </c>
      <c r="N29" s="194">
        <f>AVERAGE(J29,L29)</f>
        <v>5.5</v>
      </c>
    </row>
    <row r="30" spans="1:14" s="239" customFormat="1" ht="12">
      <c r="A30" s="188">
        <v>24</v>
      </c>
      <c r="B30" s="195" t="s">
        <v>70</v>
      </c>
      <c r="C30" s="195">
        <v>17</v>
      </c>
      <c r="D30" s="196" t="s">
        <v>228</v>
      </c>
      <c r="E30" s="158" t="s">
        <v>229</v>
      </c>
      <c r="F30" s="189" t="s">
        <v>82</v>
      </c>
      <c r="G30" s="195" t="s">
        <v>100</v>
      </c>
      <c r="H30" s="189" t="s">
        <v>157</v>
      </c>
      <c r="I30" s="192">
        <v>6</v>
      </c>
      <c r="J30" s="192">
        <v>6</v>
      </c>
      <c r="K30" s="192">
        <v>6.5</v>
      </c>
      <c r="L30" s="192">
        <v>6</v>
      </c>
      <c r="M30" s="193">
        <f>AVERAGE(I30,K30)</f>
        <v>6.25</v>
      </c>
      <c r="N30" s="194">
        <f>AVERAGE(J30,L30)</f>
        <v>6</v>
      </c>
    </row>
    <row r="31" spans="1:14" s="239" customFormat="1" ht="12">
      <c r="A31" s="188">
        <v>25</v>
      </c>
      <c r="B31" s="195" t="s">
        <v>70</v>
      </c>
      <c r="C31" s="195">
        <v>18</v>
      </c>
      <c r="D31" s="196" t="s">
        <v>230</v>
      </c>
      <c r="E31" s="158" t="s">
        <v>231</v>
      </c>
      <c r="F31" s="189" t="s">
        <v>82</v>
      </c>
      <c r="G31" s="195" t="s">
        <v>100</v>
      </c>
      <c r="H31" s="189" t="s">
        <v>157</v>
      </c>
      <c r="I31" s="192"/>
      <c r="J31" s="192">
        <v>4</v>
      </c>
      <c r="K31" s="192">
        <v>5.5</v>
      </c>
      <c r="L31" s="192">
        <v>4.5</v>
      </c>
      <c r="M31" s="193">
        <f>AVERAGE(I31,K31)</f>
        <v>5.5</v>
      </c>
      <c r="N31" s="194">
        <f>AVERAGE(J31,L31)</f>
        <v>4.25</v>
      </c>
    </row>
    <row r="32" spans="1:14" s="239" customFormat="1" ht="12">
      <c r="A32" s="188">
        <v>26</v>
      </c>
      <c r="B32" s="195" t="s">
        <v>70</v>
      </c>
      <c r="C32" s="195">
        <v>19</v>
      </c>
      <c r="D32" s="196" t="s">
        <v>232</v>
      </c>
      <c r="E32" s="158" t="s">
        <v>233</v>
      </c>
      <c r="F32" s="189" t="s">
        <v>82</v>
      </c>
      <c r="G32" s="195" t="s">
        <v>65</v>
      </c>
      <c r="H32" s="189" t="s">
        <v>203</v>
      </c>
      <c r="I32" s="192"/>
      <c r="J32" s="192">
        <v>6.5</v>
      </c>
      <c r="K32" s="192">
        <v>6.5</v>
      </c>
      <c r="L32" s="192">
        <v>5</v>
      </c>
      <c r="M32" s="193">
        <f>AVERAGE(I32,K32)</f>
        <v>6.5</v>
      </c>
      <c r="N32" s="194">
        <f>AVERAGE(J32,L32)</f>
        <v>5.75</v>
      </c>
    </row>
    <row r="33" spans="1:14" s="239" customFormat="1" ht="12">
      <c r="A33" s="188">
        <v>27</v>
      </c>
      <c r="B33" s="195" t="s">
        <v>70</v>
      </c>
      <c r="C33" s="195">
        <v>20</v>
      </c>
      <c r="D33" s="196" t="s">
        <v>234</v>
      </c>
      <c r="E33" s="158" t="s">
        <v>235</v>
      </c>
      <c r="F33" s="189" t="s">
        <v>82</v>
      </c>
      <c r="G33" s="195" t="s">
        <v>65</v>
      </c>
      <c r="H33" s="189" t="s">
        <v>203</v>
      </c>
      <c r="I33" s="192"/>
      <c r="J33" s="192">
        <v>5.5</v>
      </c>
      <c r="K33" s="192">
        <v>5.5</v>
      </c>
      <c r="L33" s="192">
        <v>4.5</v>
      </c>
      <c r="M33" s="193">
        <f>AVERAGE(I33,K33)</f>
        <v>5.5</v>
      </c>
      <c r="N33" s="194">
        <f>AVERAGE(J33,L33)</f>
        <v>5</v>
      </c>
    </row>
    <row r="34" spans="1:14" s="239" customFormat="1" ht="12">
      <c r="A34" s="188">
        <v>28</v>
      </c>
      <c r="B34" s="195" t="s">
        <v>70</v>
      </c>
      <c r="C34" s="195">
        <v>21</v>
      </c>
      <c r="D34" s="196" t="s">
        <v>236</v>
      </c>
      <c r="E34" s="158" t="s">
        <v>237</v>
      </c>
      <c r="F34" s="189" t="s">
        <v>82</v>
      </c>
      <c r="G34" s="195" t="s">
        <v>99</v>
      </c>
      <c r="H34" s="189" t="s">
        <v>155</v>
      </c>
      <c r="I34" s="192">
        <v>6.5</v>
      </c>
      <c r="J34" s="192">
        <v>6.5</v>
      </c>
      <c r="K34" s="192">
        <v>4.5</v>
      </c>
      <c r="L34" s="192">
        <v>4.5</v>
      </c>
      <c r="M34" s="193">
        <f>AVERAGE(I34,K34)</f>
        <v>5.5</v>
      </c>
      <c r="N34" s="194">
        <f>AVERAGE(J34,L34)</f>
        <v>5.5</v>
      </c>
    </row>
    <row r="35" spans="1:14" s="239" customFormat="1" ht="12">
      <c r="A35" s="188">
        <v>29</v>
      </c>
      <c r="B35" s="195" t="s">
        <v>70</v>
      </c>
      <c r="C35" s="195">
        <v>22</v>
      </c>
      <c r="D35" s="196" t="s">
        <v>238</v>
      </c>
      <c r="E35" s="158" t="s">
        <v>239</v>
      </c>
      <c r="F35" s="189" t="s">
        <v>82</v>
      </c>
      <c r="G35" s="195" t="s">
        <v>99</v>
      </c>
      <c r="H35" s="189" t="s">
        <v>155</v>
      </c>
      <c r="I35" s="192">
        <v>6</v>
      </c>
      <c r="J35" s="192">
        <v>5</v>
      </c>
      <c r="K35" s="192">
        <v>4</v>
      </c>
      <c r="L35" s="192">
        <v>3</v>
      </c>
      <c r="M35" s="193">
        <f>AVERAGE(I35,K35)</f>
        <v>5</v>
      </c>
      <c r="N35" s="194">
        <f>AVERAGE(J35,L35)</f>
        <v>4</v>
      </c>
    </row>
    <row r="36" spans="1:14" s="239" customFormat="1" ht="24">
      <c r="A36" s="188">
        <v>30</v>
      </c>
      <c r="B36" s="195" t="s">
        <v>70</v>
      </c>
      <c r="C36" s="195">
        <v>23</v>
      </c>
      <c r="D36" s="196" t="s">
        <v>240</v>
      </c>
      <c r="E36" s="158" t="s">
        <v>241</v>
      </c>
      <c r="F36" s="189" t="s">
        <v>82</v>
      </c>
      <c r="G36" s="195" t="s">
        <v>99</v>
      </c>
      <c r="H36" s="189" t="s">
        <v>155</v>
      </c>
      <c r="I36" s="192">
        <v>6.5</v>
      </c>
      <c r="J36" s="192">
        <v>5</v>
      </c>
      <c r="K36" s="192">
        <v>5.5</v>
      </c>
      <c r="L36" s="192">
        <v>3.5</v>
      </c>
      <c r="M36" s="193">
        <f>AVERAGE(I36,K36)</f>
        <v>6</v>
      </c>
      <c r="N36" s="194">
        <f>AVERAGE(J36,L36)</f>
        <v>4.25</v>
      </c>
    </row>
    <row r="37" spans="1:14" s="239" customFormat="1" ht="24">
      <c r="A37" s="188">
        <v>31</v>
      </c>
      <c r="B37" s="195" t="s">
        <v>70</v>
      </c>
      <c r="C37" s="195">
        <v>24</v>
      </c>
      <c r="D37" s="196" t="s">
        <v>242</v>
      </c>
      <c r="E37" s="284" t="s">
        <v>243</v>
      </c>
      <c r="F37" s="265" t="s">
        <v>82</v>
      </c>
      <c r="G37" s="285" t="s">
        <v>131</v>
      </c>
      <c r="H37" s="265" t="s">
        <v>214</v>
      </c>
      <c r="I37" s="266">
        <v>4.5</v>
      </c>
      <c r="J37" s="266">
        <v>5</v>
      </c>
      <c r="K37" s="266">
        <v>5.5</v>
      </c>
      <c r="L37" s="266">
        <v>7</v>
      </c>
      <c r="M37" s="267">
        <f>AVERAGE(I37,K37)</f>
        <v>5</v>
      </c>
      <c r="N37" s="268">
        <f>AVERAGE(J37,L37)</f>
        <v>6</v>
      </c>
    </row>
    <row r="38" spans="1:14" s="239" customFormat="1" ht="12">
      <c r="A38" s="188">
        <v>32</v>
      </c>
      <c r="B38" s="195" t="s">
        <v>70</v>
      </c>
      <c r="C38" s="195">
        <v>25</v>
      </c>
      <c r="D38" s="196" t="s">
        <v>244</v>
      </c>
      <c r="E38" s="284" t="s">
        <v>245</v>
      </c>
      <c r="F38" s="265" t="s">
        <v>82</v>
      </c>
      <c r="G38" s="285" t="s">
        <v>131</v>
      </c>
      <c r="H38" s="265" t="s">
        <v>214</v>
      </c>
      <c r="I38" s="266">
        <v>4.5</v>
      </c>
      <c r="J38" s="266">
        <v>3</v>
      </c>
      <c r="K38" s="266">
        <v>5</v>
      </c>
      <c r="L38" s="266">
        <v>5</v>
      </c>
      <c r="M38" s="267">
        <f>AVERAGE(I38,K38)</f>
        <v>4.75</v>
      </c>
      <c r="N38" s="268">
        <f>AVERAGE(J38,L38)</f>
        <v>4</v>
      </c>
    </row>
    <row r="39" spans="1:14" s="239" customFormat="1" ht="72">
      <c r="A39" s="188">
        <v>33</v>
      </c>
      <c r="B39" s="195" t="s">
        <v>70</v>
      </c>
      <c r="C39" s="195">
        <v>26</v>
      </c>
      <c r="D39" s="196" t="s">
        <v>246</v>
      </c>
      <c r="E39" s="284" t="s">
        <v>247</v>
      </c>
      <c r="F39" s="265" t="s">
        <v>82</v>
      </c>
      <c r="G39" s="285" t="s">
        <v>131</v>
      </c>
      <c r="H39" s="265" t="s">
        <v>214</v>
      </c>
      <c r="I39" s="266">
        <v>7</v>
      </c>
      <c r="J39" s="266">
        <v>7</v>
      </c>
      <c r="K39" s="266">
        <v>7.5</v>
      </c>
      <c r="L39" s="266">
        <v>5</v>
      </c>
      <c r="M39" s="267">
        <f>AVERAGE(I39,K39)</f>
        <v>7.25</v>
      </c>
      <c r="N39" s="268">
        <f>AVERAGE(J39,L39)</f>
        <v>6</v>
      </c>
    </row>
    <row r="40" spans="1:14" s="239" customFormat="1" ht="36">
      <c r="A40" s="188">
        <v>34</v>
      </c>
      <c r="B40" s="195" t="s">
        <v>70</v>
      </c>
      <c r="C40" s="195">
        <v>27</v>
      </c>
      <c r="D40" s="196" t="s">
        <v>248</v>
      </c>
      <c r="E40" s="158" t="s">
        <v>249</v>
      </c>
      <c r="F40" s="189" t="s">
        <v>82</v>
      </c>
      <c r="G40" s="195" t="s">
        <v>64</v>
      </c>
      <c r="H40" s="189" t="s">
        <v>210</v>
      </c>
      <c r="I40" s="192">
        <v>7</v>
      </c>
      <c r="J40" s="192">
        <v>7</v>
      </c>
      <c r="K40" s="192">
        <v>6</v>
      </c>
      <c r="L40" s="192">
        <v>7</v>
      </c>
      <c r="M40" s="193">
        <f>AVERAGE(I40,K40)</f>
        <v>6.5</v>
      </c>
      <c r="N40" s="194">
        <f>AVERAGE(J40,L40)</f>
        <v>7</v>
      </c>
    </row>
    <row r="41" spans="1:14" s="239" customFormat="1" ht="48">
      <c r="A41" s="188">
        <v>35</v>
      </c>
      <c r="B41" s="195" t="s">
        <v>70</v>
      </c>
      <c r="C41" s="195">
        <v>28</v>
      </c>
      <c r="D41" s="196" t="s">
        <v>250</v>
      </c>
      <c r="E41" s="158" t="s">
        <v>251</v>
      </c>
      <c r="F41" s="189" t="s">
        <v>82</v>
      </c>
      <c r="G41" s="195" t="s">
        <v>64</v>
      </c>
      <c r="H41" s="189" t="s">
        <v>210</v>
      </c>
      <c r="I41" s="192"/>
      <c r="J41" s="192">
        <v>6</v>
      </c>
      <c r="K41" s="192">
        <v>7.5</v>
      </c>
      <c r="L41" s="192">
        <v>4</v>
      </c>
      <c r="M41" s="193">
        <f>AVERAGE(I41,K41)</f>
        <v>7.5</v>
      </c>
      <c r="N41" s="194">
        <f>AVERAGE(J41,L41)</f>
        <v>5</v>
      </c>
    </row>
    <row r="42" spans="1:14" s="239" customFormat="1" ht="24">
      <c r="A42" s="188">
        <v>36</v>
      </c>
      <c r="B42" s="195" t="s">
        <v>70</v>
      </c>
      <c r="C42" s="195">
        <v>29</v>
      </c>
      <c r="D42" s="196" t="s">
        <v>252</v>
      </c>
      <c r="E42" s="158" t="s">
        <v>253</v>
      </c>
      <c r="F42" s="189" t="s">
        <v>82</v>
      </c>
      <c r="G42" s="195" t="s">
        <v>55</v>
      </c>
      <c r="H42" s="189" t="s">
        <v>207</v>
      </c>
      <c r="I42" s="192"/>
      <c r="J42" s="192">
        <v>6.5</v>
      </c>
      <c r="K42" s="192">
        <v>7</v>
      </c>
      <c r="L42" s="192">
        <v>6.5</v>
      </c>
      <c r="M42" s="193">
        <f>AVERAGE(I42,K42)</f>
        <v>7</v>
      </c>
      <c r="N42" s="194">
        <f>AVERAGE(J42,L42)</f>
        <v>6.5</v>
      </c>
    </row>
    <row r="43" spans="1:14" s="239" customFormat="1" ht="24">
      <c r="A43" s="188">
        <v>37</v>
      </c>
      <c r="B43" s="195" t="s">
        <v>70</v>
      </c>
      <c r="C43" s="195">
        <v>30</v>
      </c>
      <c r="D43" s="196" t="s">
        <v>254</v>
      </c>
      <c r="E43" s="158" t="s">
        <v>253</v>
      </c>
      <c r="F43" s="189" t="s">
        <v>82</v>
      </c>
      <c r="G43" s="195" t="s">
        <v>55</v>
      </c>
      <c r="H43" s="189" t="s">
        <v>207</v>
      </c>
      <c r="I43" s="192">
        <v>3.5</v>
      </c>
      <c r="J43" s="192">
        <v>2.5</v>
      </c>
      <c r="K43" s="192">
        <v>5.5</v>
      </c>
      <c r="L43" s="192">
        <v>3</v>
      </c>
      <c r="M43" s="193">
        <f>AVERAGE(I43,K43)</f>
        <v>4.5</v>
      </c>
      <c r="N43" s="194">
        <f>AVERAGE(J43,L43)</f>
        <v>2.75</v>
      </c>
    </row>
    <row r="44" spans="1:14" s="239" customFormat="1" ht="24">
      <c r="A44" s="188">
        <v>38</v>
      </c>
      <c r="B44" s="195" t="s">
        <v>70</v>
      </c>
      <c r="C44" s="195">
        <v>31</v>
      </c>
      <c r="D44" s="196" t="s">
        <v>174</v>
      </c>
      <c r="E44" s="158" t="s">
        <v>90</v>
      </c>
      <c r="F44" s="189" t="s">
        <v>82</v>
      </c>
      <c r="G44" s="195" t="s">
        <v>219</v>
      </c>
      <c r="H44" s="189" t="s">
        <v>215</v>
      </c>
      <c r="I44" s="192">
        <v>7</v>
      </c>
      <c r="J44" s="192">
        <v>7</v>
      </c>
      <c r="K44" s="192">
        <v>5.5</v>
      </c>
      <c r="L44" s="192">
        <v>6</v>
      </c>
      <c r="M44" s="193">
        <f>AVERAGE(I44,K44)</f>
        <v>6.25</v>
      </c>
      <c r="N44" s="194">
        <f>AVERAGE(J44,L44)</f>
        <v>6.5</v>
      </c>
    </row>
    <row r="45" spans="1:14" s="239" customFormat="1" ht="24">
      <c r="A45" s="188">
        <v>39</v>
      </c>
      <c r="B45" s="195" t="s">
        <v>70</v>
      </c>
      <c r="C45" s="195">
        <v>32</v>
      </c>
      <c r="D45" s="196" t="s">
        <v>255</v>
      </c>
      <c r="E45" s="284" t="s">
        <v>256</v>
      </c>
      <c r="F45" s="265" t="s">
        <v>82</v>
      </c>
      <c r="G45" s="285" t="s">
        <v>28</v>
      </c>
      <c r="H45" s="265" t="s">
        <v>204</v>
      </c>
      <c r="I45" s="266">
        <v>7.5</v>
      </c>
      <c r="J45" s="266">
        <v>4</v>
      </c>
      <c r="K45" s="266">
        <v>5</v>
      </c>
      <c r="L45" s="266">
        <v>3.5</v>
      </c>
      <c r="M45" s="267">
        <f>AVERAGE(I45,K45)</f>
        <v>6.25</v>
      </c>
      <c r="N45" s="268">
        <f>AVERAGE(J45,L45)</f>
        <v>3.75</v>
      </c>
    </row>
    <row r="46" spans="1:14" s="239" customFormat="1" ht="12">
      <c r="A46" s="188">
        <v>40</v>
      </c>
      <c r="B46" s="195" t="s">
        <v>70</v>
      </c>
      <c r="C46" s="195">
        <v>33</v>
      </c>
      <c r="D46" s="196" t="s">
        <v>257</v>
      </c>
      <c r="E46" s="158" t="s">
        <v>258</v>
      </c>
      <c r="F46" s="189" t="s">
        <v>82</v>
      </c>
      <c r="G46" s="195" t="s">
        <v>67</v>
      </c>
      <c r="H46" s="189" t="s">
        <v>206</v>
      </c>
      <c r="I46" s="192"/>
      <c r="J46" s="192">
        <v>6</v>
      </c>
      <c r="K46" s="192">
        <v>6</v>
      </c>
      <c r="L46" s="192">
        <v>5</v>
      </c>
      <c r="M46" s="193">
        <f>AVERAGE(I46,K46)</f>
        <v>6</v>
      </c>
      <c r="N46" s="194">
        <f>AVERAGE(J46,L46)</f>
        <v>5.5</v>
      </c>
    </row>
    <row r="47" spans="1:14" s="239" customFormat="1" ht="12">
      <c r="A47" s="188">
        <v>41</v>
      </c>
      <c r="B47" s="195" t="s">
        <v>70</v>
      </c>
      <c r="C47" s="195">
        <v>34</v>
      </c>
      <c r="D47" s="196" t="s">
        <v>259</v>
      </c>
      <c r="E47" s="158" t="s">
        <v>260</v>
      </c>
      <c r="F47" s="189" t="s">
        <v>82</v>
      </c>
      <c r="G47" s="195" t="s">
        <v>67</v>
      </c>
      <c r="H47" s="189" t="s">
        <v>206</v>
      </c>
      <c r="I47" s="192"/>
      <c r="J47" s="192">
        <v>6</v>
      </c>
      <c r="K47" s="192">
        <v>3</v>
      </c>
      <c r="L47" s="192">
        <v>4.5</v>
      </c>
      <c r="M47" s="193">
        <f>AVERAGE(I47,K47)</f>
        <v>3</v>
      </c>
      <c r="N47" s="194">
        <f>AVERAGE(J47,L47)</f>
        <v>5.25</v>
      </c>
    </row>
    <row r="48" spans="1:14" s="239" customFormat="1" ht="12">
      <c r="A48" s="188">
        <v>42</v>
      </c>
      <c r="B48" s="195" t="s">
        <v>70</v>
      </c>
      <c r="C48" s="195">
        <v>35</v>
      </c>
      <c r="D48" s="196" t="s">
        <v>261</v>
      </c>
      <c r="E48" s="284" t="s">
        <v>262</v>
      </c>
      <c r="F48" s="265" t="s">
        <v>82</v>
      </c>
      <c r="G48" s="285" t="s">
        <v>101</v>
      </c>
      <c r="H48" s="265" t="s">
        <v>202</v>
      </c>
      <c r="I48" s="266">
        <v>5</v>
      </c>
      <c r="J48" s="266">
        <v>6.5</v>
      </c>
      <c r="K48" s="266">
        <v>2.5</v>
      </c>
      <c r="L48" s="266">
        <v>2.5</v>
      </c>
      <c r="M48" s="267">
        <f>AVERAGE(I48,K48)</f>
        <v>3.75</v>
      </c>
      <c r="N48" s="268">
        <f>AVERAGE(J48,L48)</f>
        <v>4.5</v>
      </c>
    </row>
    <row r="49" spans="1:14" s="239" customFormat="1" ht="12">
      <c r="A49" s="188">
        <v>43</v>
      </c>
      <c r="B49" s="195" t="s">
        <v>70</v>
      </c>
      <c r="C49" s="195">
        <v>36</v>
      </c>
      <c r="D49" s="196" t="s">
        <v>190</v>
      </c>
      <c r="E49" s="284" t="s">
        <v>263</v>
      </c>
      <c r="F49" s="265" t="s">
        <v>82</v>
      </c>
      <c r="G49" s="285" t="s">
        <v>101</v>
      </c>
      <c r="H49" s="265" t="s">
        <v>202</v>
      </c>
      <c r="I49" s="266">
        <v>4</v>
      </c>
      <c r="J49" s="266">
        <v>4.5</v>
      </c>
      <c r="K49" s="266">
        <v>4</v>
      </c>
      <c r="L49" s="266">
        <v>2.5</v>
      </c>
      <c r="M49" s="267">
        <f>AVERAGE(I49,K49)</f>
        <v>4</v>
      </c>
      <c r="N49" s="268">
        <f>AVERAGE(J49,L49)</f>
        <v>3.5</v>
      </c>
    </row>
    <row r="50" spans="1:14" s="239" customFormat="1" ht="12">
      <c r="A50" s="188">
        <v>44</v>
      </c>
      <c r="B50" s="195" t="s">
        <v>70</v>
      </c>
      <c r="C50" s="195">
        <v>37</v>
      </c>
      <c r="D50" s="196" t="s">
        <v>264</v>
      </c>
      <c r="E50" s="158" t="s">
        <v>265</v>
      </c>
      <c r="F50" s="189"/>
      <c r="G50" s="195" t="s">
        <v>266</v>
      </c>
      <c r="H50" s="189" t="s">
        <v>272</v>
      </c>
      <c r="I50" s="192"/>
      <c r="J50" s="192">
        <v>6.5</v>
      </c>
      <c r="K50" s="192">
        <v>3</v>
      </c>
      <c r="L50" s="192">
        <v>5</v>
      </c>
      <c r="M50" s="193">
        <f>AVERAGE(I50,K50)</f>
        <v>3</v>
      </c>
      <c r="N50" s="194">
        <f>AVERAGE(J50,L50)</f>
        <v>5.75</v>
      </c>
    </row>
    <row r="51" spans="1:14" s="239" customFormat="1" ht="24">
      <c r="A51" s="188">
        <v>45</v>
      </c>
      <c r="B51" s="195" t="s">
        <v>70</v>
      </c>
      <c r="C51" s="195">
        <v>38</v>
      </c>
      <c r="D51" s="196" t="s">
        <v>267</v>
      </c>
      <c r="E51" s="158" t="s">
        <v>268</v>
      </c>
      <c r="F51" s="189"/>
      <c r="G51" s="195" t="s">
        <v>266</v>
      </c>
      <c r="H51" s="189" t="s">
        <v>272</v>
      </c>
      <c r="I51" s="192"/>
      <c r="J51" s="192">
        <v>7</v>
      </c>
      <c r="K51" s="192">
        <v>5.5</v>
      </c>
      <c r="L51" s="192">
        <v>5.5</v>
      </c>
      <c r="M51" s="193">
        <f>AVERAGE(I51,K51)</f>
        <v>5.5</v>
      </c>
      <c r="N51" s="194">
        <f>AVERAGE(J51,L51)</f>
        <v>6.25</v>
      </c>
    </row>
    <row r="52" spans="1:14" s="239" customFormat="1" ht="12">
      <c r="A52" s="188">
        <v>46</v>
      </c>
      <c r="B52" s="195" t="s">
        <v>70</v>
      </c>
      <c r="C52" s="195">
        <v>39</v>
      </c>
      <c r="D52" s="196" t="s">
        <v>269</v>
      </c>
      <c r="E52" s="158" t="s">
        <v>270</v>
      </c>
      <c r="F52" s="189"/>
      <c r="G52" s="195" t="s">
        <v>266</v>
      </c>
      <c r="H52" s="189" t="s">
        <v>272</v>
      </c>
      <c r="I52" s="192">
        <v>7</v>
      </c>
      <c r="J52" s="192">
        <v>3.5</v>
      </c>
      <c r="K52" s="192">
        <v>5</v>
      </c>
      <c r="L52" s="192">
        <v>2.5</v>
      </c>
      <c r="M52" s="193">
        <f>AVERAGE(I52,K52)</f>
        <v>6</v>
      </c>
      <c r="N52" s="194">
        <f>AVERAGE(J52,L52)</f>
        <v>3</v>
      </c>
    </row>
    <row r="53" s="308" customFormat="1" ht="12">
      <c r="E53" s="309"/>
    </row>
    <row r="54" s="308" customFormat="1" ht="12">
      <c r="E54" s="309"/>
    </row>
    <row r="55" s="308" customFormat="1" ht="12">
      <c r="E55" s="309"/>
    </row>
    <row r="56" s="308" customFormat="1" ht="12">
      <c r="E56" s="309"/>
    </row>
    <row r="57" s="308" customFormat="1" ht="12">
      <c r="E57" s="309"/>
    </row>
    <row r="58" s="308" customFormat="1" ht="12">
      <c r="E58" s="309"/>
    </row>
    <row r="59" s="308" customFormat="1" ht="12">
      <c r="E59" s="309"/>
    </row>
    <row r="60" s="308" customFormat="1" ht="12">
      <c r="E60" s="309"/>
    </row>
  </sheetData>
  <sheetProtection/>
  <mergeCells count="4">
    <mergeCell ref="I4:L4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E2" sqref="E2"/>
    </sheetView>
  </sheetViews>
  <sheetFormatPr defaultColWidth="9.140625" defaultRowHeight="12.75"/>
  <cols>
    <col min="2" max="2" width="10.7109375" style="0" customWidth="1"/>
    <col min="4" max="4" width="15.7109375" style="0" customWidth="1"/>
    <col min="5" max="5" width="18.8515625" style="342" customWidth="1"/>
    <col min="8" max="8" width="9.28125" style="0" customWidth="1"/>
  </cols>
  <sheetData>
    <row r="1" spans="1:14" s="120" customFormat="1" ht="18">
      <c r="A1" s="6" t="s">
        <v>218</v>
      </c>
      <c r="B1" s="115"/>
      <c r="C1" s="115"/>
      <c r="D1" s="116"/>
      <c r="E1" s="117"/>
      <c r="F1" s="118"/>
      <c r="G1" s="118"/>
      <c r="H1" s="118"/>
      <c r="I1" s="119"/>
      <c r="J1" s="119"/>
      <c r="K1" s="119"/>
      <c r="L1" s="119"/>
      <c r="M1" s="139"/>
      <c r="N1" s="142"/>
    </row>
    <row r="2" spans="1:14" s="261" customFormat="1" ht="12">
      <c r="A2" s="167" t="s">
        <v>712</v>
      </c>
      <c r="B2" s="168"/>
      <c r="C2" s="169"/>
      <c r="D2" s="170"/>
      <c r="E2" s="256"/>
      <c r="F2" s="257"/>
      <c r="G2" s="257"/>
      <c r="H2" s="257"/>
      <c r="I2" s="258"/>
      <c r="J2" s="258"/>
      <c r="K2" s="258"/>
      <c r="L2" s="258"/>
      <c r="M2" s="259"/>
      <c r="N2" s="260"/>
    </row>
    <row r="3" spans="1:14" s="261" customFormat="1" ht="12">
      <c r="A3" s="175"/>
      <c r="B3" s="169"/>
      <c r="C3" s="169"/>
      <c r="D3" s="170"/>
      <c r="E3" s="256"/>
      <c r="F3" s="257"/>
      <c r="G3" s="257"/>
      <c r="H3" s="257"/>
      <c r="I3" s="258"/>
      <c r="J3" s="258"/>
      <c r="K3" s="258"/>
      <c r="L3" s="258"/>
      <c r="M3" s="259"/>
      <c r="N3" s="260"/>
    </row>
    <row r="4" spans="1:14" s="261" customFormat="1" ht="12">
      <c r="A4" s="176" t="s">
        <v>644</v>
      </c>
      <c r="B4" s="176"/>
      <c r="C4" s="176" t="s">
        <v>644</v>
      </c>
      <c r="D4" s="177"/>
      <c r="E4" s="178"/>
      <c r="F4" s="176"/>
      <c r="G4" s="176"/>
      <c r="H4" s="176"/>
      <c r="I4" s="179" t="s">
        <v>704</v>
      </c>
      <c r="J4" s="179"/>
      <c r="K4" s="179"/>
      <c r="L4" s="184"/>
      <c r="M4" s="180"/>
      <c r="N4" s="181"/>
    </row>
    <row r="5" spans="1:14" s="261" customFormat="1" ht="12">
      <c r="A5" s="176" t="s">
        <v>706</v>
      </c>
      <c r="B5" s="176" t="s">
        <v>75</v>
      </c>
      <c r="C5" s="176" t="s">
        <v>646</v>
      </c>
      <c r="D5" s="177"/>
      <c r="E5" s="178"/>
      <c r="F5" s="176" t="s">
        <v>643</v>
      </c>
      <c r="G5" s="176"/>
      <c r="H5" s="176"/>
      <c r="I5" s="182" t="s">
        <v>87</v>
      </c>
      <c r="J5" s="182"/>
      <c r="K5" s="182" t="s">
        <v>135</v>
      </c>
      <c r="L5" s="182"/>
      <c r="M5" s="183" t="s">
        <v>705</v>
      </c>
      <c r="N5" s="184"/>
    </row>
    <row r="6" spans="1:14" s="261" customFormat="1" ht="12">
      <c r="A6" s="176" t="s">
        <v>707</v>
      </c>
      <c r="B6" s="176" t="s">
        <v>633</v>
      </c>
      <c r="C6" s="176" t="s">
        <v>645</v>
      </c>
      <c r="D6" s="177" t="s">
        <v>0</v>
      </c>
      <c r="E6" s="178" t="s">
        <v>1</v>
      </c>
      <c r="F6" s="176" t="s">
        <v>26</v>
      </c>
      <c r="G6" s="176" t="s">
        <v>2</v>
      </c>
      <c r="H6" s="176" t="s">
        <v>17</v>
      </c>
      <c r="I6" s="185" t="s">
        <v>216</v>
      </c>
      <c r="J6" s="185" t="s">
        <v>647</v>
      </c>
      <c r="K6" s="185" t="s">
        <v>216</v>
      </c>
      <c r="L6" s="185" t="s">
        <v>647</v>
      </c>
      <c r="M6" s="186" t="s">
        <v>216</v>
      </c>
      <c r="N6" s="187" t="s">
        <v>647</v>
      </c>
    </row>
    <row r="7" spans="1:14" s="262" customFormat="1" ht="36">
      <c r="A7" s="246">
        <v>1</v>
      </c>
      <c r="B7" s="247" t="s">
        <v>714</v>
      </c>
      <c r="C7" s="247" t="s">
        <v>307</v>
      </c>
      <c r="D7" s="248" t="s">
        <v>44</v>
      </c>
      <c r="E7" s="255" t="s">
        <v>145</v>
      </c>
      <c r="F7" s="247" t="s">
        <v>82</v>
      </c>
      <c r="G7" s="247"/>
      <c r="H7" s="247"/>
      <c r="I7" s="250">
        <v>7</v>
      </c>
      <c r="J7" s="250">
        <v>1</v>
      </c>
      <c r="K7" s="250">
        <v>7</v>
      </c>
      <c r="L7" s="250">
        <v>1</v>
      </c>
      <c r="M7" s="251">
        <f>AVERAGE(I7,K7)</f>
        <v>7</v>
      </c>
      <c r="N7" s="252">
        <f>AVERAGE(J7,L7)</f>
        <v>1</v>
      </c>
    </row>
    <row r="8" spans="1:14" s="262" customFormat="1" ht="12">
      <c r="A8" s="246">
        <v>2</v>
      </c>
      <c r="B8" s="247" t="s">
        <v>715</v>
      </c>
      <c r="C8" s="247"/>
      <c r="D8" s="248" t="s">
        <v>41</v>
      </c>
      <c r="E8" s="249"/>
      <c r="F8" s="247" t="s">
        <v>82</v>
      </c>
      <c r="G8" s="247"/>
      <c r="H8" s="247"/>
      <c r="I8" s="250">
        <v>3</v>
      </c>
      <c r="J8" s="250">
        <v>1.5</v>
      </c>
      <c r="K8" s="250">
        <v>3</v>
      </c>
      <c r="L8" s="250">
        <v>2.5</v>
      </c>
      <c r="M8" s="251">
        <f>AVERAGE(I8,K8)</f>
        <v>3</v>
      </c>
      <c r="N8" s="252">
        <f>AVERAGE(J8,L8)</f>
        <v>2</v>
      </c>
    </row>
    <row r="9" spans="1:14" s="262" customFormat="1" ht="60">
      <c r="A9" s="246">
        <v>3</v>
      </c>
      <c r="B9" s="247" t="s">
        <v>715</v>
      </c>
      <c r="C9" s="247"/>
      <c r="D9" s="248" t="s">
        <v>45</v>
      </c>
      <c r="E9" s="263" t="s">
        <v>110</v>
      </c>
      <c r="F9" s="247" t="s">
        <v>82</v>
      </c>
      <c r="G9" s="247"/>
      <c r="H9" s="247"/>
      <c r="I9" s="250">
        <v>4.5</v>
      </c>
      <c r="J9" s="250">
        <v>2.5</v>
      </c>
      <c r="K9" s="250">
        <v>3.5</v>
      </c>
      <c r="L9" s="250">
        <v>2</v>
      </c>
      <c r="M9" s="251">
        <f>AVERAGE(I9,K9)</f>
        <v>4</v>
      </c>
      <c r="N9" s="252">
        <f>AVERAGE(J9,L9)</f>
        <v>2.25</v>
      </c>
    </row>
    <row r="10" spans="1:14" s="262" customFormat="1" ht="12">
      <c r="A10" s="246">
        <v>4</v>
      </c>
      <c r="B10" s="247" t="s">
        <v>713</v>
      </c>
      <c r="C10" s="247"/>
      <c r="D10" s="248" t="s">
        <v>85</v>
      </c>
      <c r="E10" s="249"/>
      <c r="F10" s="247" t="s">
        <v>82</v>
      </c>
      <c r="G10" s="247"/>
      <c r="H10" s="247"/>
      <c r="I10" s="250">
        <v>5</v>
      </c>
      <c r="J10" s="250">
        <v>4</v>
      </c>
      <c r="K10" s="250"/>
      <c r="L10" s="250"/>
      <c r="M10" s="251">
        <f>AVERAGE(I10,K10)</f>
        <v>5</v>
      </c>
      <c r="N10" s="252">
        <f>AVERAGE(J10,L10)</f>
        <v>4</v>
      </c>
    </row>
    <row r="11" spans="1:14" s="262" customFormat="1" ht="36">
      <c r="A11" s="246">
        <v>5</v>
      </c>
      <c r="B11" s="247" t="s">
        <v>714</v>
      </c>
      <c r="C11" s="253" t="s">
        <v>308</v>
      </c>
      <c r="D11" s="254" t="s">
        <v>59</v>
      </c>
      <c r="E11" s="255" t="s">
        <v>60</v>
      </c>
      <c r="F11" s="247" t="s">
        <v>82</v>
      </c>
      <c r="G11" s="253" t="s">
        <v>136</v>
      </c>
      <c r="H11" s="247"/>
      <c r="I11" s="250">
        <v>6</v>
      </c>
      <c r="J11" s="250">
        <v>5.5</v>
      </c>
      <c r="K11" s="250">
        <v>5.5</v>
      </c>
      <c r="L11" s="250">
        <v>4.5</v>
      </c>
      <c r="M11" s="251">
        <f>AVERAGE(I11,K11)</f>
        <v>5.75</v>
      </c>
      <c r="N11" s="252">
        <f>AVERAGE(J11,L11)</f>
        <v>5</v>
      </c>
    </row>
    <row r="12" spans="1:14" s="262" customFormat="1" ht="36">
      <c r="A12" s="246">
        <v>6</v>
      </c>
      <c r="B12" s="247" t="s">
        <v>715</v>
      </c>
      <c r="C12" s="253" t="s">
        <v>309</v>
      </c>
      <c r="D12" s="254" t="s">
        <v>62</v>
      </c>
      <c r="E12" s="255" t="s">
        <v>63</v>
      </c>
      <c r="F12" s="247" t="s">
        <v>82</v>
      </c>
      <c r="G12" s="253" t="s">
        <v>136</v>
      </c>
      <c r="H12" s="247"/>
      <c r="I12" s="250">
        <v>4</v>
      </c>
      <c r="J12" s="250">
        <v>6</v>
      </c>
      <c r="K12" s="250">
        <v>3</v>
      </c>
      <c r="L12" s="250">
        <v>3.5</v>
      </c>
      <c r="M12" s="251">
        <f>AVERAGE(I12,K12)</f>
        <v>3.5</v>
      </c>
      <c r="N12" s="252">
        <f>AVERAGE(J12,L12)</f>
        <v>4.75</v>
      </c>
    </row>
    <row r="13" spans="1:14" s="262" customFormat="1" ht="12">
      <c r="A13" s="246">
        <v>7</v>
      </c>
      <c r="B13" s="247" t="s">
        <v>715</v>
      </c>
      <c r="C13" s="247"/>
      <c r="D13" s="248" t="s">
        <v>47</v>
      </c>
      <c r="E13" s="249"/>
      <c r="F13" s="247" t="s">
        <v>82</v>
      </c>
      <c r="G13" s="247"/>
      <c r="H13" s="247"/>
      <c r="I13" s="250">
        <v>2</v>
      </c>
      <c r="J13" s="250"/>
      <c r="K13" s="250">
        <v>4.5</v>
      </c>
      <c r="L13" s="250">
        <v>2.5</v>
      </c>
      <c r="M13" s="251">
        <f>AVERAGE(I13,K13)</f>
        <v>3.25</v>
      </c>
      <c r="N13" s="252">
        <f>AVERAGE(J13,L13)</f>
        <v>2.5</v>
      </c>
    </row>
    <row r="14" spans="1:14" s="262" customFormat="1" ht="12">
      <c r="A14" s="246">
        <v>8</v>
      </c>
      <c r="B14" s="247" t="s">
        <v>714</v>
      </c>
      <c r="C14" s="247"/>
      <c r="D14" s="248" t="s">
        <v>48</v>
      </c>
      <c r="E14" s="249"/>
      <c r="F14" s="247" t="s">
        <v>82</v>
      </c>
      <c r="G14" s="247"/>
      <c r="H14" s="247"/>
      <c r="I14" s="250">
        <v>6</v>
      </c>
      <c r="J14" s="250">
        <v>3.5</v>
      </c>
      <c r="K14" s="250">
        <v>6.5</v>
      </c>
      <c r="L14" s="250">
        <v>5</v>
      </c>
      <c r="M14" s="251">
        <f>AVERAGE(I14,K14)</f>
        <v>6.25</v>
      </c>
      <c r="N14" s="252">
        <f>AVERAGE(J14,L14)</f>
        <v>4.25</v>
      </c>
    </row>
    <row r="15" spans="1:14" s="262" customFormat="1" ht="12">
      <c r="A15" s="246">
        <v>9</v>
      </c>
      <c r="B15" s="247" t="s">
        <v>715</v>
      </c>
      <c r="C15" s="247"/>
      <c r="D15" s="248" t="s">
        <v>98</v>
      </c>
      <c r="E15" s="249"/>
      <c r="F15" s="247" t="s">
        <v>82</v>
      </c>
      <c r="G15" s="247"/>
      <c r="H15" s="247"/>
      <c r="I15" s="250">
        <v>3</v>
      </c>
      <c r="J15" s="250">
        <v>6</v>
      </c>
      <c r="K15" s="250">
        <v>3.5</v>
      </c>
      <c r="L15" s="250">
        <v>2.5</v>
      </c>
      <c r="M15" s="251">
        <f>AVERAGE(I15,K15)</f>
        <v>3.25</v>
      </c>
      <c r="N15" s="252">
        <f>AVERAGE(J15,L15)</f>
        <v>4.25</v>
      </c>
    </row>
    <row r="16" spans="1:14" s="239" customFormat="1" ht="36">
      <c r="A16" s="188">
        <v>79</v>
      </c>
      <c r="B16" s="189" t="s">
        <v>132</v>
      </c>
      <c r="C16" s="209">
        <v>3</v>
      </c>
      <c r="D16" s="279" t="s">
        <v>112</v>
      </c>
      <c r="E16" s="218" t="s">
        <v>113</v>
      </c>
      <c r="F16" s="278" t="s">
        <v>114</v>
      </c>
      <c r="G16" s="265" t="s">
        <v>83</v>
      </c>
      <c r="H16" s="278" t="s">
        <v>150</v>
      </c>
      <c r="I16" s="266">
        <v>3</v>
      </c>
      <c r="J16" s="266">
        <v>1</v>
      </c>
      <c r="K16" s="266">
        <v>3</v>
      </c>
      <c r="L16" s="266">
        <v>1.5</v>
      </c>
      <c r="M16" s="267">
        <f>AVERAGE(I16,K16)</f>
        <v>3</v>
      </c>
      <c r="N16" s="268">
        <f>AVERAGE(J16,L16)</f>
        <v>1.25</v>
      </c>
    </row>
    <row r="17" spans="1:14" s="239" customFormat="1" ht="48">
      <c r="A17" s="188">
        <v>80</v>
      </c>
      <c r="B17" s="189" t="s">
        <v>132</v>
      </c>
      <c r="C17" s="209">
        <v>4</v>
      </c>
      <c r="D17" s="217" t="s">
        <v>310</v>
      </c>
      <c r="E17" s="208" t="s">
        <v>311</v>
      </c>
      <c r="F17" s="209" t="s">
        <v>115</v>
      </c>
      <c r="G17" s="189"/>
      <c r="H17" s="209" t="s">
        <v>354</v>
      </c>
      <c r="I17" s="192"/>
      <c r="J17" s="192">
        <v>7.5</v>
      </c>
      <c r="K17" s="192"/>
      <c r="L17" s="192">
        <v>5</v>
      </c>
      <c r="M17" s="193"/>
      <c r="N17" s="194">
        <f>AVERAGE(J17,L17)</f>
        <v>6.25</v>
      </c>
    </row>
    <row r="18" spans="1:14" s="239" customFormat="1" ht="36">
      <c r="A18" s="188">
        <v>81</v>
      </c>
      <c r="B18" s="189" t="s">
        <v>132</v>
      </c>
      <c r="C18" s="209">
        <v>5</v>
      </c>
      <c r="D18" s="279" t="s">
        <v>116</v>
      </c>
      <c r="E18" s="208" t="s">
        <v>117</v>
      </c>
      <c r="F18" s="278" t="s">
        <v>115</v>
      </c>
      <c r="G18" s="265" t="s">
        <v>83</v>
      </c>
      <c r="H18" s="278" t="s">
        <v>150</v>
      </c>
      <c r="I18" s="266">
        <v>6</v>
      </c>
      <c r="J18" s="266">
        <v>5.5</v>
      </c>
      <c r="K18" s="266">
        <v>7</v>
      </c>
      <c r="L18" s="266">
        <v>5</v>
      </c>
      <c r="M18" s="267">
        <f>AVERAGE(I18,K18)</f>
        <v>6.5</v>
      </c>
      <c r="N18" s="268">
        <f>AVERAGE(J18,L18)</f>
        <v>5.25</v>
      </c>
    </row>
    <row r="19" spans="1:14" s="239" customFormat="1" ht="36">
      <c r="A19" s="188">
        <v>82</v>
      </c>
      <c r="B19" s="189" t="s">
        <v>132</v>
      </c>
      <c r="C19" s="209">
        <v>6</v>
      </c>
      <c r="D19" s="217" t="s">
        <v>118</v>
      </c>
      <c r="E19" s="277" t="s">
        <v>119</v>
      </c>
      <c r="F19" s="278" t="s">
        <v>115</v>
      </c>
      <c r="G19" s="265"/>
      <c r="H19" s="278" t="s">
        <v>209</v>
      </c>
      <c r="I19" s="266">
        <v>7</v>
      </c>
      <c r="J19" s="266">
        <v>7</v>
      </c>
      <c r="K19" s="266">
        <v>6</v>
      </c>
      <c r="L19" s="266">
        <v>5.5</v>
      </c>
      <c r="M19" s="267">
        <f>AVERAGE(I19,K19)</f>
        <v>6.5</v>
      </c>
      <c r="N19" s="268">
        <f>AVERAGE(J19,L19)</f>
        <v>6.25</v>
      </c>
    </row>
    <row r="20" spans="1:14" s="239" customFormat="1" ht="48">
      <c r="A20" s="188">
        <v>83</v>
      </c>
      <c r="B20" s="189" t="s">
        <v>132</v>
      </c>
      <c r="C20" s="209">
        <v>7</v>
      </c>
      <c r="D20" s="234" t="s">
        <v>120</v>
      </c>
      <c r="E20" s="235" t="s">
        <v>121</v>
      </c>
      <c r="F20" s="229" t="s">
        <v>115</v>
      </c>
      <c r="G20" s="189" t="s">
        <v>20</v>
      </c>
      <c r="H20" s="215" t="s">
        <v>213</v>
      </c>
      <c r="I20" s="192">
        <v>6</v>
      </c>
      <c r="J20" s="192">
        <v>5</v>
      </c>
      <c r="K20" s="192">
        <v>6.5</v>
      </c>
      <c r="L20" s="192">
        <v>3.5</v>
      </c>
      <c r="M20" s="193">
        <f>AVERAGE(I20,K20)</f>
        <v>6.25</v>
      </c>
      <c r="N20" s="194">
        <f>AVERAGE(J20,L20)</f>
        <v>4.25</v>
      </c>
    </row>
    <row r="21" spans="1:14" s="239" customFormat="1" ht="36">
      <c r="A21" s="188">
        <v>84</v>
      </c>
      <c r="B21" s="189" t="s">
        <v>132</v>
      </c>
      <c r="C21" s="209">
        <v>8</v>
      </c>
      <c r="D21" s="213" t="s">
        <v>312</v>
      </c>
      <c r="E21" s="223" t="s">
        <v>313</v>
      </c>
      <c r="F21" s="229" t="s">
        <v>115</v>
      </c>
      <c r="G21" s="189" t="s">
        <v>20</v>
      </c>
      <c r="H21" s="215" t="s">
        <v>213</v>
      </c>
      <c r="I21" s="192">
        <v>7</v>
      </c>
      <c r="J21" s="192">
        <v>5</v>
      </c>
      <c r="K21" s="192">
        <v>5</v>
      </c>
      <c r="L21" s="192">
        <v>2</v>
      </c>
      <c r="M21" s="193">
        <f>AVERAGE(I21,K21)</f>
        <v>6</v>
      </c>
      <c r="N21" s="194">
        <f>AVERAGE(J21,L21)</f>
        <v>3.5</v>
      </c>
    </row>
    <row r="22" spans="1:14" s="239" customFormat="1" ht="12">
      <c r="A22" s="188">
        <v>85</v>
      </c>
      <c r="B22" s="189" t="s">
        <v>132</v>
      </c>
      <c r="C22" s="209">
        <v>9</v>
      </c>
      <c r="D22" s="286" t="s">
        <v>123</v>
      </c>
      <c r="E22" s="236" t="s">
        <v>124</v>
      </c>
      <c r="F22" s="229" t="s">
        <v>115</v>
      </c>
      <c r="G22" s="265" t="s">
        <v>83</v>
      </c>
      <c r="H22" s="209" t="s">
        <v>150</v>
      </c>
      <c r="I22" s="266">
        <v>3.5</v>
      </c>
      <c r="J22" s="266">
        <v>0.5</v>
      </c>
      <c r="K22" s="266">
        <v>5</v>
      </c>
      <c r="L22" s="266">
        <v>1.5</v>
      </c>
      <c r="M22" s="267">
        <f>AVERAGE(I22,K22)</f>
        <v>4.25</v>
      </c>
      <c r="N22" s="268">
        <f>AVERAGE(J22,L22)</f>
        <v>1</v>
      </c>
    </row>
    <row r="23" spans="1:14" s="239" customFormat="1" ht="12">
      <c r="A23" s="188">
        <v>86</v>
      </c>
      <c r="B23" s="189" t="s">
        <v>132</v>
      </c>
      <c r="C23" s="209">
        <v>10</v>
      </c>
      <c r="D23" s="286" t="s">
        <v>125</v>
      </c>
      <c r="E23" s="236" t="s">
        <v>122</v>
      </c>
      <c r="F23" s="229" t="s">
        <v>115</v>
      </c>
      <c r="G23" s="265" t="s">
        <v>83</v>
      </c>
      <c r="H23" s="209" t="s">
        <v>150</v>
      </c>
      <c r="I23" s="266">
        <v>7.5</v>
      </c>
      <c r="J23" s="266">
        <v>7.5</v>
      </c>
      <c r="K23" s="266">
        <v>4.5</v>
      </c>
      <c r="L23" s="266">
        <v>6</v>
      </c>
      <c r="M23" s="267">
        <f>AVERAGE(I23,K23)</f>
        <v>6</v>
      </c>
      <c r="N23" s="268">
        <f>AVERAGE(J23,L23)</f>
        <v>6.75</v>
      </c>
    </row>
    <row r="24" spans="1:14" s="239" customFormat="1" ht="12">
      <c r="A24" s="188">
        <v>87</v>
      </c>
      <c r="B24" s="189" t="s">
        <v>132</v>
      </c>
      <c r="C24" s="209">
        <v>11</v>
      </c>
      <c r="D24" s="286" t="s">
        <v>126</v>
      </c>
      <c r="E24" s="236" t="s">
        <v>124</v>
      </c>
      <c r="F24" s="229" t="s">
        <v>115</v>
      </c>
      <c r="G24" s="265" t="s">
        <v>83</v>
      </c>
      <c r="H24" s="209" t="s">
        <v>150</v>
      </c>
      <c r="I24" s="266">
        <v>5</v>
      </c>
      <c r="J24" s="266">
        <v>1</v>
      </c>
      <c r="K24" s="266">
        <v>6</v>
      </c>
      <c r="L24" s="266">
        <v>1</v>
      </c>
      <c r="M24" s="267">
        <f>AVERAGE(I24,K24)</f>
        <v>5.5</v>
      </c>
      <c r="N24" s="268">
        <f>AVERAGE(J24,L24)</f>
        <v>1</v>
      </c>
    </row>
    <row r="25" spans="1:14" s="239" customFormat="1" ht="24">
      <c r="A25" s="188">
        <v>88</v>
      </c>
      <c r="B25" s="189" t="s">
        <v>132</v>
      </c>
      <c r="C25" s="209">
        <v>12</v>
      </c>
      <c r="D25" s="286" t="s">
        <v>151</v>
      </c>
      <c r="E25" s="236" t="s">
        <v>152</v>
      </c>
      <c r="F25" s="229" t="s">
        <v>115</v>
      </c>
      <c r="G25" s="265" t="s">
        <v>83</v>
      </c>
      <c r="H25" s="209" t="s">
        <v>150</v>
      </c>
      <c r="I25" s="266">
        <v>4.5</v>
      </c>
      <c r="J25" s="266">
        <v>1</v>
      </c>
      <c r="K25" s="266">
        <v>3.5</v>
      </c>
      <c r="L25" s="266">
        <v>1.5</v>
      </c>
      <c r="M25" s="267">
        <f>AVERAGE(I25,K25)</f>
        <v>4</v>
      </c>
      <c r="N25" s="268">
        <f>AVERAGE(J25,L25)</f>
        <v>1.25</v>
      </c>
    </row>
    <row r="26" spans="1:14" s="239" customFormat="1" ht="12">
      <c r="A26" s="188">
        <v>89</v>
      </c>
      <c r="B26" s="189" t="s">
        <v>132</v>
      </c>
      <c r="C26" s="209">
        <v>13</v>
      </c>
      <c r="D26" s="286" t="s">
        <v>314</v>
      </c>
      <c r="E26" s="236" t="s">
        <v>315</v>
      </c>
      <c r="F26" s="229" t="s">
        <v>115</v>
      </c>
      <c r="G26" s="265" t="s">
        <v>83</v>
      </c>
      <c r="H26" s="209" t="s">
        <v>150</v>
      </c>
      <c r="I26" s="266">
        <v>7</v>
      </c>
      <c r="J26" s="266">
        <v>5.5</v>
      </c>
      <c r="K26" s="266">
        <v>3.5</v>
      </c>
      <c r="L26" s="266">
        <v>4</v>
      </c>
      <c r="M26" s="267">
        <f>AVERAGE(I26,K26)</f>
        <v>5.25</v>
      </c>
      <c r="N26" s="268">
        <f>AVERAGE(J26,L26)</f>
        <v>4.75</v>
      </c>
    </row>
    <row r="27" spans="1:14" s="239" customFormat="1" ht="12">
      <c r="A27" s="188">
        <v>90</v>
      </c>
      <c r="B27" s="189" t="s">
        <v>132</v>
      </c>
      <c r="C27" s="209">
        <v>14</v>
      </c>
      <c r="D27" s="286" t="s">
        <v>316</v>
      </c>
      <c r="E27" s="236" t="s">
        <v>317</v>
      </c>
      <c r="F27" s="229" t="s">
        <v>115</v>
      </c>
      <c r="G27" s="265" t="s">
        <v>83</v>
      </c>
      <c r="H27" s="209" t="s">
        <v>150</v>
      </c>
      <c r="I27" s="266">
        <v>6.5</v>
      </c>
      <c r="J27" s="266">
        <v>3.5</v>
      </c>
      <c r="K27" s="266">
        <v>6</v>
      </c>
      <c r="L27" s="266">
        <v>4.5</v>
      </c>
      <c r="M27" s="267">
        <f>AVERAGE(I27,K27)</f>
        <v>6.25</v>
      </c>
      <c r="N27" s="268">
        <f>AVERAGE(J27,L27)</f>
        <v>4</v>
      </c>
    </row>
    <row r="28" spans="1:14" s="239" customFormat="1" ht="24">
      <c r="A28" s="188">
        <v>91</v>
      </c>
      <c r="B28" s="189" t="s">
        <v>132</v>
      </c>
      <c r="C28" s="209">
        <v>15</v>
      </c>
      <c r="D28" s="286" t="s">
        <v>318</v>
      </c>
      <c r="E28" s="236" t="s">
        <v>319</v>
      </c>
      <c r="F28" s="229" t="s">
        <v>115</v>
      </c>
      <c r="G28" s="265" t="s">
        <v>83</v>
      </c>
      <c r="H28" s="209" t="s">
        <v>150</v>
      </c>
      <c r="I28" s="266">
        <v>7.5</v>
      </c>
      <c r="J28" s="266">
        <v>7</v>
      </c>
      <c r="K28" s="266">
        <v>7</v>
      </c>
      <c r="L28" s="266">
        <v>7</v>
      </c>
      <c r="M28" s="267">
        <f>AVERAGE(I28,K28)</f>
        <v>7.25</v>
      </c>
      <c r="N28" s="268">
        <f>AVERAGE(J28,L28)</f>
        <v>7</v>
      </c>
    </row>
    <row r="29" spans="1:14" s="239" customFormat="1" ht="24">
      <c r="A29" s="188">
        <v>92</v>
      </c>
      <c r="B29" s="189" t="s">
        <v>132</v>
      </c>
      <c r="C29" s="209">
        <v>16</v>
      </c>
      <c r="D29" s="286" t="s">
        <v>153</v>
      </c>
      <c r="E29" s="236" t="s">
        <v>154</v>
      </c>
      <c r="F29" s="229" t="s">
        <v>115</v>
      </c>
      <c r="G29" s="265" t="s">
        <v>83</v>
      </c>
      <c r="H29" s="209" t="s">
        <v>150</v>
      </c>
      <c r="I29" s="266">
        <v>6.5</v>
      </c>
      <c r="J29" s="266">
        <v>7</v>
      </c>
      <c r="K29" s="266">
        <v>5.5</v>
      </c>
      <c r="L29" s="266">
        <v>5.5</v>
      </c>
      <c r="M29" s="267">
        <f>AVERAGE(I29,K29)</f>
        <v>6</v>
      </c>
      <c r="N29" s="268">
        <f>AVERAGE(J29,L29)</f>
        <v>6.25</v>
      </c>
    </row>
    <row r="30" spans="1:14" s="239" customFormat="1" ht="12">
      <c r="A30" s="188">
        <v>93</v>
      </c>
      <c r="B30" s="189" t="s">
        <v>132</v>
      </c>
      <c r="C30" s="209">
        <v>17</v>
      </c>
      <c r="D30" s="286" t="s">
        <v>320</v>
      </c>
      <c r="E30" s="236" t="s">
        <v>317</v>
      </c>
      <c r="F30" s="229" t="s">
        <v>115</v>
      </c>
      <c r="G30" s="265" t="s">
        <v>83</v>
      </c>
      <c r="H30" s="209" t="s">
        <v>150</v>
      </c>
      <c r="I30" s="266">
        <v>6</v>
      </c>
      <c r="J30" s="266">
        <v>3</v>
      </c>
      <c r="K30" s="266">
        <v>5</v>
      </c>
      <c r="L30" s="266">
        <v>3</v>
      </c>
      <c r="M30" s="267">
        <f>AVERAGE(I30,K30)</f>
        <v>5.5</v>
      </c>
      <c r="N30" s="268">
        <f>AVERAGE(J30,L30)</f>
        <v>3</v>
      </c>
    </row>
    <row r="31" spans="1:14" s="239" customFormat="1" ht="24">
      <c r="A31" s="188">
        <v>94</v>
      </c>
      <c r="B31" s="189" t="s">
        <v>132</v>
      </c>
      <c r="C31" s="209">
        <v>18</v>
      </c>
      <c r="D31" s="286" t="s">
        <v>321</v>
      </c>
      <c r="E31" s="236" t="s">
        <v>322</v>
      </c>
      <c r="F31" s="229" t="s">
        <v>115</v>
      </c>
      <c r="G31" s="265" t="s">
        <v>83</v>
      </c>
      <c r="H31" s="209" t="s">
        <v>150</v>
      </c>
      <c r="I31" s="266">
        <v>4</v>
      </c>
      <c r="J31" s="266">
        <v>2</v>
      </c>
      <c r="K31" s="266">
        <v>3.5</v>
      </c>
      <c r="L31" s="266">
        <v>2.5</v>
      </c>
      <c r="M31" s="267">
        <f>AVERAGE(I31,K31)</f>
        <v>3.75</v>
      </c>
      <c r="N31" s="268">
        <f>AVERAGE(J31,L31)</f>
        <v>2.25</v>
      </c>
    </row>
    <row r="32" spans="1:14" s="239" customFormat="1" ht="24">
      <c r="A32" s="188">
        <v>95</v>
      </c>
      <c r="B32" s="189" t="s">
        <v>132</v>
      </c>
      <c r="C32" s="209">
        <v>19</v>
      </c>
      <c r="D32" s="286" t="s">
        <v>323</v>
      </c>
      <c r="E32" s="236" t="s">
        <v>322</v>
      </c>
      <c r="F32" s="229" t="s">
        <v>115</v>
      </c>
      <c r="G32" s="265" t="s">
        <v>83</v>
      </c>
      <c r="H32" s="209" t="s">
        <v>150</v>
      </c>
      <c r="I32" s="266">
        <v>3.5</v>
      </c>
      <c r="J32" s="266">
        <v>1</v>
      </c>
      <c r="K32" s="266">
        <v>4</v>
      </c>
      <c r="L32" s="266">
        <v>1.5</v>
      </c>
      <c r="M32" s="267">
        <f>AVERAGE(I32,K32)</f>
        <v>3.75</v>
      </c>
      <c r="N32" s="268">
        <f>AVERAGE(J32,L32)</f>
        <v>1.25</v>
      </c>
    </row>
    <row r="33" spans="1:14" s="239" customFormat="1" ht="24">
      <c r="A33" s="188">
        <v>96</v>
      </c>
      <c r="B33" s="189" t="s">
        <v>132</v>
      </c>
      <c r="C33" s="209">
        <v>20</v>
      </c>
      <c r="D33" s="286" t="s">
        <v>324</v>
      </c>
      <c r="E33" s="236" t="s">
        <v>325</v>
      </c>
      <c r="F33" s="229" t="s">
        <v>115</v>
      </c>
      <c r="G33" s="265" t="s">
        <v>83</v>
      </c>
      <c r="H33" s="209" t="s">
        <v>150</v>
      </c>
      <c r="I33" s="266">
        <v>6</v>
      </c>
      <c r="J33" s="266">
        <v>5</v>
      </c>
      <c r="K33" s="266">
        <v>7.5</v>
      </c>
      <c r="L33" s="266">
        <v>6</v>
      </c>
      <c r="M33" s="267">
        <f>AVERAGE(I33,K33)</f>
        <v>6.75</v>
      </c>
      <c r="N33" s="268">
        <f>AVERAGE(J33,L33)</f>
        <v>5.5</v>
      </c>
    </row>
    <row r="34" spans="1:14" s="239" customFormat="1" ht="12">
      <c r="A34" s="188">
        <v>97</v>
      </c>
      <c r="B34" s="189" t="s">
        <v>132</v>
      </c>
      <c r="C34" s="209">
        <v>21</v>
      </c>
      <c r="D34" s="286" t="s">
        <v>326</v>
      </c>
      <c r="E34" s="236" t="s">
        <v>327</v>
      </c>
      <c r="F34" s="229" t="s">
        <v>115</v>
      </c>
      <c r="G34" s="265" t="s">
        <v>83</v>
      </c>
      <c r="H34" s="209" t="s">
        <v>150</v>
      </c>
      <c r="I34" s="266">
        <v>7.5</v>
      </c>
      <c r="J34" s="266">
        <v>5</v>
      </c>
      <c r="K34" s="266">
        <v>6</v>
      </c>
      <c r="L34" s="266">
        <v>3.5</v>
      </c>
      <c r="M34" s="267">
        <f>AVERAGE(I34,K34)</f>
        <v>6.75</v>
      </c>
      <c r="N34" s="268">
        <f>AVERAGE(J34,L34)</f>
        <v>4.25</v>
      </c>
    </row>
    <row r="35" spans="1:14" s="239" customFormat="1" ht="12">
      <c r="A35" s="188">
        <v>98</v>
      </c>
      <c r="B35" s="189" t="s">
        <v>132</v>
      </c>
      <c r="C35" s="209">
        <v>22</v>
      </c>
      <c r="D35" s="286" t="s">
        <v>328</v>
      </c>
      <c r="E35" s="236" t="s">
        <v>315</v>
      </c>
      <c r="F35" s="209" t="s">
        <v>114</v>
      </c>
      <c r="G35" s="265" t="s">
        <v>83</v>
      </c>
      <c r="H35" s="209" t="s">
        <v>150</v>
      </c>
      <c r="I35" s="266">
        <v>6.5</v>
      </c>
      <c r="J35" s="266">
        <v>4</v>
      </c>
      <c r="K35" s="266">
        <v>5</v>
      </c>
      <c r="L35" s="266">
        <v>4</v>
      </c>
      <c r="M35" s="267">
        <f>AVERAGE(I35,K35)</f>
        <v>5.75</v>
      </c>
      <c r="N35" s="268">
        <f>AVERAGE(J35,L35)</f>
        <v>4</v>
      </c>
    </row>
    <row r="36" spans="1:14" s="239" customFormat="1" ht="24">
      <c r="A36" s="188">
        <v>99</v>
      </c>
      <c r="B36" s="189" t="s">
        <v>132</v>
      </c>
      <c r="C36" s="209">
        <v>23</v>
      </c>
      <c r="D36" s="286" t="s">
        <v>329</v>
      </c>
      <c r="E36" s="236" t="s">
        <v>330</v>
      </c>
      <c r="F36" s="229" t="s">
        <v>115</v>
      </c>
      <c r="G36" s="265" t="s">
        <v>83</v>
      </c>
      <c r="H36" s="209" t="s">
        <v>150</v>
      </c>
      <c r="I36" s="266">
        <v>6</v>
      </c>
      <c r="J36" s="266">
        <v>6</v>
      </c>
      <c r="K36" s="266">
        <v>6.5</v>
      </c>
      <c r="L36" s="266">
        <v>5.5</v>
      </c>
      <c r="M36" s="267">
        <f>AVERAGE(I36,K36)</f>
        <v>6.25</v>
      </c>
      <c r="N36" s="268">
        <f>AVERAGE(J36,L36)</f>
        <v>5.75</v>
      </c>
    </row>
    <row r="37" spans="1:14" s="239" customFormat="1" ht="24">
      <c r="A37" s="188">
        <v>100</v>
      </c>
      <c r="B37" s="189" t="s">
        <v>132</v>
      </c>
      <c r="C37" s="209">
        <v>24</v>
      </c>
      <c r="D37" s="217" t="s">
        <v>331</v>
      </c>
      <c r="E37" s="218" t="s">
        <v>332</v>
      </c>
      <c r="F37" s="209" t="s">
        <v>333</v>
      </c>
      <c r="G37" s="189" t="s">
        <v>99</v>
      </c>
      <c r="H37" s="209" t="s">
        <v>155</v>
      </c>
      <c r="I37" s="192">
        <v>6</v>
      </c>
      <c r="J37" s="192">
        <v>8</v>
      </c>
      <c r="K37" s="192">
        <v>3.5</v>
      </c>
      <c r="L37" s="192">
        <v>4.5</v>
      </c>
      <c r="M37" s="193">
        <f>AVERAGE(I37,K37)</f>
        <v>4.75</v>
      </c>
      <c r="N37" s="194">
        <f>AVERAGE(J37,L37)</f>
        <v>6.25</v>
      </c>
    </row>
    <row r="38" spans="1:14" s="239" customFormat="1" ht="12">
      <c r="A38" s="188">
        <v>101</v>
      </c>
      <c r="B38" s="189" t="s">
        <v>132</v>
      </c>
      <c r="C38" s="209">
        <v>25</v>
      </c>
      <c r="D38" s="230" t="s">
        <v>334</v>
      </c>
      <c r="E38" s="218" t="s">
        <v>335</v>
      </c>
      <c r="F38" s="209" t="s">
        <v>333</v>
      </c>
      <c r="G38" s="189" t="s">
        <v>99</v>
      </c>
      <c r="H38" s="209" t="s">
        <v>155</v>
      </c>
      <c r="I38" s="192"/>
      <c r="J38" s="192">
        <v>6.5</v>
      </c>
      <c r="K38" s="192">
        <v>6</v>
      </c>
      <c r="L38" s="192">
        <v>3.5</v>
      </c>
      <c r="M38" s="193">
        <f>AVERAGE(I38,K38)</f>
        <v>6</v>
      </c>
      <c r="N38" s="194">
        <f>AVERAGE(J38,L38)</f>
        <v>5</v>
      </c>
    </row>
    <row r="39" spans="1:14" s="239" customFormat="1" ht="12">
      <c r="A39" s="188">
        <v>102</v>
      </c>
      <c r="B39" s="189" t="s">
        <v>132</v>
      </c>
      <c r="C39" s="209">
        <v>26</v>
      </c>
      <c r="D39" s="217" t="s">
        <v>336</v>
      </c>
      <c r="E39" s="238" t="s">
        <v>337</v>
      </c>
      <c r="F39" s="209" t="s">
        <v>115</v>
      </c>
      <c r="G39" s="189" t="s">
        <v>133</v>
      </c>
      <c r="H39" s="215" t="s">
        <v>157</v>
      </c>
      <c r="I39" s="192">
        <v>7</v>
      </c>
      <c r="J39" s="192">
        <v>5</v>
      </c>
      <c r="K39" s="192">
        <v>8</v>
      </c>
      <c r="L39" s="192">
        <v>7.5</v>
      </c>
      <c r="M39" s="193">
        <f>AVERAGE(I39,K39)</f>
        <v>7.5</v>
      </c>
      <c r="N39" s="194">
        <f>AVERAGE(J39,L39)</f>
        <v>6.25</v>
      </c>
    </row>
    <row r="40" spans="1:14" s="239" customFormat="1" ht="12">
      <c r="A40" s="188">
        <v>103</v>
      </c>
      <c r="B40" s="189" t="s">
        <v>132</v>
      </c>
      <c r="C40" s="209">
        <v>27</v>
      </c>
      <c r="D40" s="217" t="s">
        <v>156</v>
      </c>
      <c r="E40" s="208" t="s">
        <v>338</v>
      </c>
      <c r="F40" s="209" t="s">
        <v>115</v>
      </c>
      <c r="G40" s="189" t="s">
        <v>133</v>
      </c>
      <c r="H40" s="215" t="s">
        <v>157</v>
      </c>
      <c r="I40" s="192">
        <v>7</v>
      </c>
      <c r="J40" s="192">
        <v>7</v>
      </c>
      <c r="K40" s="192">
        <v>7</v>
      </c>
      <c r="L40" s="192">
        <v>7</v>
      </c>
      <c r="M40" s="193">
        <f>AVERAGE(I40,K40)</f>
        <v>7</v>
      </c>
      <c r="N40" s="194">
        <f>AVERAGE(J40,L40)</f>
        <v>7</v>
      </c>
    </row>
    <row r="41" spans="1:14" s="239" customFormat="1" ht="12">
      <c r="A41" s="188">
        <v>104</v>
      </c>
      <c r="B41" s="189" t="s">
        <v>132</v>
      </c>
      <c r="C41" s="209">
        <v>28</v>
      </c>
      <c r="D41" s="217" t="s">
        <v>339</v>
      </c>
      <c r="E41" s="208" t="s">
        <v>340</v>
      </c>
      <c r="F41" s="209" t="s">
        <v>115</v>
      </c>
      <c r="G41" s="189" t="s">
        <v>133</v>
      </c>
      <c r="H41" s="215" t="s">
        <v>157</v>
      </c>
      <c r="I41" s="192">
        <v>7</v>
      </c>
      <c r="J41" s="192">
        <v>5</v>
      </c>
      <c r="K41" s="192">
        <v>6.5</v>
      </c>
      <c r="L41" s="192">
        <v>6.5</v>
      </c>
      <c r="M41" s="193">
        <f>AVERAGE(I41,K41)</f>
        <v>6.75</v>
      </c>
      <c r="N41" s="194">
        <f>AVERAGE(J41,L41)</f>
        <v>5.75</v>
      </c>
    </row>
    <row r="42" spans="1:14" s="239" customFormat="1" ht="12">
      <c r="A42" s="188">
        <v>105</v>
      </c>
      <c r="B42" s="189" t="s">
        <v>132</v>
      </c>
      <c r="C42" s="209">
        <v>29</v>
      </c>
      <c r="D42" s="217" t="s">
        <v>158</v>
      </c>
      <c r="E42" s="208" t="s">
        <v>341</v>
      </c>
      <c r="F42" s="209" t="s">
        <v>115</v>
      </c>
      <c r="G42" s="189" t="s">
        <v>133</v>
      </c>
      <c r="H42" s="215" t="s">
        <v>157</v>
      </c>
      <c r="I42" s="192">
        <v>6</v>
      </c>
      <c r="J42" s="192">
        <v>4.5</v>
      </c>
      <c r="K42" s="192">
        <v>5.5</v>
      </c>
      <c r="L42" s="192">
        <v>5.5</v>
      </c>
      <c r="M42" s="193">
        <f>AVERAGE(I42,K42)</f>
        <v>5.75</v>
      </c>
      <c r="N42" s="194">
        <f>AVERAGE(J42,L42)</f>
        <v>5</v>
      </c>
    </row>
    <row r="43" spans="1:14" s="239" customFormat="1" ht="36">
      <c r="A43" s="188">
        <v>106</v>
      </c>
      <c r="B43" s="189" t="s">
        <v>132</v>
      </c>
      <c r="C43" s="209">
        <v>30</v>
      </c>
      <c r="D43" s="217" t="s">
        <v>342</v>
      </c>
      <c r="E43" s="236" t="s">
        <v>343</v>
      </c>
      <c r="F43" s="209" t="s">
        <v>115</v>
      </c>
      <c r="G43" s="189" t="s">
        <v>133</v>
      </c>
      <c r="H43" s="215" t="s">
        <v>157</v>
      </c>
      <c r="I43" s="192">
        <v>6</v>
      </c>
      <c r="J43" s="192">
        <v>3.5</v>
      </c>
      <c r="K43" s="192">
        <v>6.5</v>
      </c>
      <c r="L43" s="192">
        <v>3.5</v>
      </c>
      <c r="M43" s="193">
        <f>AVERAGE(I43,K43)</f>
        <v>6.25</v>
      </c>
      <c r="N43" s="194">
        <f>AVERAGE(J43,L43)</f>
        <v>3.5</v>
      </c>
    </row>
    <row r="44" spans="1:14" s="239" customFormat="1" ht="24">
      <c r="A44" s="188">
        <v>107</v>
      </c>
      <c r="B44" s="189" t="s">
        <v>132</v>
      </c>
      <c r="C44" s="209">
        <v>31</v>
      </c>
      <c r="D44" s="213" t="s">
        <v>128</v>
      </c>
      <c r="E44" s="223" t="s">
        <v>127</v>
      </c>
      <c r="F44" s="209" t="s">
        <v>115</v>
      </c>
      <c r="G44" s="189" t="s">
        <v>133</v>
      </c>
      <c r="H44" s="215" t="s">
        <v>157</v>
      </c>
      <c r="I44" s="192"/>
      <c r="J44" s="192">
        <v>3.5</v>
      </c>
      <c r="K44" s="192">
        <v>5</v>
      </c>
      <c r="L44" s="192">
        <v>1.5</v>
      </c>
      <c r="M44" s="193">
        <f>AVERAGE(I44,K44)</f>
        <v>5</v>
      </c>
      <c r="N44" s="194">
        <f>AVERAGE(J44,L44)</f>
        <v>2.5</v>
      </c>
    </row>
    <row r="45" spans="1:14" s="239" customFormat="1" ht="36">
      <c r="A45" s="188">
        <v>108</v>
      </c>
      <c r="B45" s="189" t="s">
        <v>132</v>
      </c>
      <c r="C45" s="209">
        <v>32</v>
      </c>
      <c r="D45" s="213" t="s">
        <v>129</v>
      </c>
      <c r="E45" s="219" t="s">
        <v>159</v>
      </c>
      <c r="F45" s="209" t="s">
        <v>115</v>
      </c>
      <c r="G45" s="189" t="s">
        <v>133</v>
      </c>
      <c r="H45" s="215" t="s">
        <v>157</v>
      </c>
      <c r="I45" s="192">
        <v>6</v>
      </c>
      <c r="J45" s="192">
        <v>6.5</v>
      </c>
      <c r="K45" s="192">
        <v>7.5</v>
      </c>
      <c r="L45" s="192">
        <v>5</v>
      </c>
      <c r="M45" s="193">
        <f>AVERAGE(I45,K45)</f>
        <v>6.75</v>
      </c>
      <c r="N45" s="194">
        <f>AVERAGE(J45,L45)</f>
        <v>5.75</v>
      </c>
    </row>
    <row r="46" spans="1:14" s="239" customFormat="1" ht="60">
      <c r="A46" s="188">
        <v>109</v>
      </c>
      <c r="B46" s="189" t="s">
        <v>132</v>
      </c>
      <c r="C46" s="209">
        <v>33</v>
      </c>
      <c r="D46" s="213" t="s">
        <v>130</v>
      </c>
      <c r="E46" s="219" t="s">
        <v>160</v>
      </c>
      <c r="F46" s="209" t="s">
        <v>115</v>
      </c>
      <c r="G46" s="189" t="s">
        <v>133</v>
      </c>
      <c r="H46" s="215" t="s">
        <v>157</v>
      </c>
      <c r="I46" s="192">
        <v>4.5</v>
      </c>
      <c r="J46" s="192">
        <v>5</v>
      </c>
      <c r="K46" s="192">
        <v>5.5</v>
      </c>
      <c r="L46" s="192">
        <v>7</v>
      </c>
      <c r="M46" s="193">
        <f>AVERAGE(I46,K46)</f>
        <v>5</v>
      </c>
      <c r="N46" s="194">
        <f>AVERAGE(J46,L46)</f>
        <v>6</v>
      </c>
    </row>
    <row r="47" spans="1:14" s="239" customFormat="1" ht="36">
      <c r="A47" s="188">
        <v>110</v>
      </c>
      <c r="B47" s="189" t="s">
        <v>132</v>
      </c>
      <c r="C47" s="209">
        <v>34</v>
      </c>
      <c r="D47" s="213" t="s">
        <v>162</v>
      </c>
      <c r="E47" s="219" t="s">
        <v>161</v>
      </c>
      <c r="F47" s="209" t="s">
        <v>115</v>
      </c>
      <c r="G47" s="189" t="s">
        <v>133</v>
      </c>
      <c r="H47" s="215" t="s">
        <v>157</v>
      </c>
      <c r="I47" s="192">
        <v>5.5</v>
      </c>
      <c r="J47" s="192">
        <v>2.5</v>
      </c>
      <c r="K47" s="192">
        <v>4</v>
      </c>
      <c r="L47" s="192">
        <v>1</v>
      </c>
      <c r="M47" s="193">
        <f>AVERAGE(I47,K47)</f>
        <v>4.75</v>
      </c>
      <c r="N47" s="194">
        <f>AVERAGE(J47,L47)</f>
        <v>1.75</v>
      </c>
    </row>
    <row r="48" spans="1:14" s="239" customFormat="1" ht="72">
      <c r="A48" s="188">
        <v>111</v>
      </c>
      <c r="B48" s="189" t="s">
        <v>132</v>
      </c>
      <c r="C48" s="209">
        <v>35</v>
      </c>
      <c r="D48" s="213" t="s">
        <v>163</v>
      </c>
      <c r="E48" s="214" t="s">
        <v>344</v>
      </c>
      <c r="F48" s="209" t="s">
        <v>114</v>
      </c>
      <c r="G48" s="189" t="s">
        <v>133</v>
      </c>
      <c r="H48" s="215" t="s">
        <v>157</v>
      </c>
      <c r="I48" s="192"/>
      <c r="J48" s="192">
        <v>6</v>
      </c>
      <c r="K48" s="192">
        <v>4.5</v>
      </c>
      <c r="L48" s="192">
        <v>4</v>
      </c>
      <c r="M48" s="193">
        <f>AVERAGE(I48,K48)</f>
        <v>4.5</v>
      </c>
      <c r="N48" s="194">
        <f>AVERAGE(J48,L48)</f>
        <v>5</v>
      </c>
    </row>
    <row r="49" spans="1:14" s="239" customFormat="1" ht="72">
      <c r="A49" s="188">
        <v>112</v>
      </c>
      <c r="B49" s="189" t="s">
        <v>132</v>
      </c>
      <c r="C49" s="209">
        <v>36</v>
      </c>
      <c r="D49" s="213" t="s">
        <v>164</v>
      </c>
      <c r="E49" s="214" t="s">
        <v>344</v>
      </c>
      <c r="F49" s="209" t="s">
        <v>114</v>
      </c>
      <c r="G49" s="189" t="s">
        <v>133</v>
      </c>
      <c r="H49" s="215" t="s">
        <v>157</v>
      </c>
      <c r="I49" s="192">
        <v>5</v>
      </c>
      <c r="J49" s="192">
        <v>3</v>
      </c>
      <c r="K49" s="192">
        <v>6</v>
      </c>
      <c r="L49" s="192">
        <v>4</v>
      </c>
      <c r="M49" s="193">
        <f>AVERAGE(I49,K49)</f>
        <v>5.5</v>
      </c>
      <c r="N49" s="194">
        <f>AVERAGE(J49,L49)</f>
        <v>3.5</v>
      </c>
    </row>
    <row r="50" spans="1:14" s="239" customFormat="1" ht="36">
      <c r="A50" s="188">
        <v>113</v>
      </c>
      <c r="B50" s="189" t="s">
        <v>132</v>
      </c>
      <c r="C50" s="209">
        <v>37</v>
      </c>
      <c r="D50" s="213" t="s">
        <v>345</v>
      </c>
      <c r="E50" s="214" t="s">
        <v>346</v>
      </c>
      <c r="F50" s="209" t="s">
        <v>115</v>
      </c>
      <c r="G50" s="189" t="s">
        <v>133</v>
      </c>
      <c r="H50" s="215" t="s">
        <v>157</v>
      </c>
      <c r="I50" s="192">
        <v>6</v>
      </c>
      <c r="J50" s="192">
        <v>5.5</v>
      </c>
      <c r="K50" s="192">
        <v>7</v>
      </c>
      <c r="L50" s="192">
        <v>6.5</v>
      </c>
      <c r="M50" s="193">
        <f>AVERAGE(I50,K50)</f>
        <v>6.5</v>
      </c>
      <c r="N50" s="194">
        <f>AVERAGE(J50,L50)</f>
        <v>6</v>
      </c>
    </row>
    <row r="51" spans="1:14" s="239" customFormat="1" ht="72">
      <c r="A51" s="188">
        <v>114</v>
      </c>
      <c r="B51" s="189" t="s">
        <v>132</v>
      </c>
      <c r="C51" s="209">
        <v>38</v>
      </c>
      <c r="D51" s="213" t="s">
        <v>347</v>
      </c>
      <c r="E51" s="214" t="s">
        <v>344</v>
      </c>
      <c r="F51" s="209" t="s">
        <v>115</v>
      </c>
      <c r="G51" s="189" t="s">
        <v>133</v>
      </c>
      <c r="H51" s="215" t="s">
        <v>157</v>
      </c>
      <c r="I51" s="192">
        <v>4.5</v>
      </c>
      <c r="J51" s="192">
        <v>3.5</v>
      </c>
      <c r="K51" s="192">
        <v>5.5</v>
      </c>
      <c r="L51" s="192">
        <v>3</v>
      </c>
      <c r="M51" s="193">
        <f>AVERAGE(I51,K51)</f>
        <v>5</v>
      </c>
      <c r="N51" s="194">
        <f>AVERAGE(J51,L51)</f>
        <v>3.25</v>
      </c>
    </row>
    <row r="52" spans="1:14" s="239" customFormat="1" ht="48">
      <c r="A52" s="188">
        <v>115</v>
      </c>
      <c r="B52" s="189" t="s">
        <v>132</v>
      </c>
      <c r="C52" s="209">
        <v>39</v>
      </c>
      <c r="D52" s="213" t="s">
        <v>348</v>
      </c>
      <c r="E52" s="228" t="s">
        <v>349</v>
      </c>
      <c r="F52" s="209" t="s">
        <v>115</v>
      </c>
      <c r="G52" s="189" t="s">
        <v>133</v>
      </c>
      <c r="H52" s="215" t="s">
        <v>157</v>
      </c>
      <c r="I52" s="192">
        <v>6</v>
      </c>
      <c r="J52" s="192">
        <v>6</v>
      </c>
      <c r="K52" s="192">
        <v>5</v>
      </c>
      <c r="L52" s="192">
        <v>2.5</v>
      </c>
      <c r="M52" s="193">
        <f>AVERAGE(I52,K52)</f>
        <v>5.5</v>
      </c>
      <c r="N52" s="194">
        <f>AVERAGE(J52,L52)</f>
        <v>4.25</v>
      </c>
    </row>
    <row r="53" spans="1:14" s="239" customFormat="1" ht="84">
      <c r="A53" s="188">
        <v>116</v>
      </c>
      <c r="B53" s="189" t="s">
        <v>132</v>
      </c>
      <c r="C53" s="209">
        <v>40</v>
      </c>
      <c r="D53" s="213" t="s">
        <v>350</v>
      </c>
      <c r="E53" s="228" t="s">
        <v>351</v>
      </c>
      <c r="F53" s="209" t="s">
        <v>115</v>
      </c>
      <c r="G53" s="189" t="s">
        <v>133</v>
      </c>
      <c r="H53" s="215" t="s">
        <v>157</v>
      </c>
      <c r="I53" s="192"/>
      <c r="J53" s="192">
        <v>6.5</v>
      </c>
      <c r="K53" s="192"/>
      <c r="L53" s="192">
        <v>3.5</v>
      </c>
      <c r="M53" s="193"/>
      <c r="N53" s="194">
        <f>AVERAGE(J53,L53)</f>
        <v>5</v>
      </c>
    </row>
    <row r="54" spans="1:14" s="239" customFormat="1" ht="108">
      <c r="A54" s="188">
        <v>117</v>
      </c>
      <c r="B54" s="189" t="s">
        <v>132</v>
      </c>
      <c r="C54" s="209">
        <v>41</v>
      </c>
      <c r="D54" s="213" t="s">
        <v>352</v>
      </c>
      <c r="E54" s="228" t="s">
        <v>353</v>
      </c>
      <c r="F54" s="209" t="s">
        <v>115</v>
      </c>
      <c r="G54" s="189" t="s">
        <v>133</v>
      </c>
      <c r="H54" s="215" t="s">
        <v>157</v>
      </c>
      <c r="I54" s="192">
        <v>7</v>
      </c>
      <c r="J54" s="192">
        <v>6.5</v>
      </c>
      <c r="K54" s="192">
        <v>8</v>
      </c>
      <c r="L54" s="192">
        <v>4</v>
      </c>
      <c r="M54" s="193">
        <f>AVERAGE(I54,K54)</f>
        <v>7.5</v>
      </c>
      <c r="N54" s="194">
        <f>AVERAGE(J54,L54)</f>
        <v>5.25</v>
      </c>
    </row>
  </sheetData>
  <sheetProtection/>
  <mergeCells count="4">
    <mergeCell ref="I4:L4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Marshall</dc:creator>
  <cp:keywords/>
  <dc:description/>
  <cp:lastModifiedBy>ccowger</cp:lastModifiedBy>
  <cp:lastPrinted>2013-10-11T18:24:11Z</cp:lastPrinted>
  <dcterms:created xsi:type="dcterms:W3CDTF">2005-09-13T10:44:33Z</dcterms:created>
  <dcterms:modified xsi:type="dcterms:W3CDTF">2014-07-17T21:20:42Z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